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hidePivotFieldList="1" defaultThemeVersion="124226"/>
  <bookViews>
    <workbookView xWindow="240" yWindow="420" windowWidth="23715" windowHeight="9495"/>
  </bookViews>
  <sheets>
    <sheet name="Master" sheetId="1" r:id="rId1"/>
    <sheet name="Features images" sheetId="3" r:id="rId2"/>
    <sheet name="Features Breakdown" sheetId="2" r:id="rId3"/>
    <sheet name="Explanation" sheetId="5" r:id="rId4"/>
  </sheets>
  <definedNames>
    <definedName name="_xlnm._FilterDatabase" localSheetId="0" hidden="1">Master!$K$3:$U$1060</definedName>
  </definedNames>
  <calcPr calcId="125725"/>
  <pivotCaches>
    <pivotCache cacheId="0" r:id="rId5"/>
  </pivotCaches>
</workbook>
</file>

<file path=xl/calcChain.xml><?xml version="1.0" encoding="utf-8"?>
<calcChain xmlns="http://schemas.openxmlformats.org/spreadsheetml/2006/main">
  <c r="J131" i="1"/>
  <c r="J5"/>
  <c r="D808" i="3"/>
  <c r="D802"/>
  <c r="D796"/>
  <c r="D790"/>
  <c r="D784"/>
  <c r="D778"/>
  <c r="D772"/>
  <c r="D766"/>
  <c r="D760"/>
  <c r="D754"/>
  <c r="D748"/>
  <c r="D742"/>
  <c r="D736"/>
  <c r="D730"/>
  <c r="D724"/>
  <c r="D718"/>
  <c r="D712"/>
  <c r="D706"/>
  <c r="D700"/>
  <c r="D694"/>
  <c r="D688"/>
  <c r="D682"/>
  <c r="D676"/>
  <c r="D670"/>
  <c r="D664"/>
  <c r="D658"/>
  <c r="D652"/>
  <c r="D646"/>
  <c r="D640"/>
  <c r="D634"/>
  <c r="D628"/>
  <c r="D622"/>
  <c r="D616"/>
  <c r="D610"/>
  <c r="D604"/>
  <c r="D598"/>
  <c r="D592"/>
  <c r="D586"/>
  <c r="D580"/>
  <c r="D574"/>
  <c r="D568"/>
  <c r="D562"/>
  <c r="D556"/>
  <c r="D550"/>
  <c r="D544"/>
  <c r="D538"/>
  <c r="D532"/>
  <c r="D526"/>
  <c r="D520"/>
  <c r="D514"/>
  <c r="D508"/>
  <c r="D502"/>
  <c r="D496"/>
  <c r="D490"/>
  <c r="D484"/>
  <c r="D478"/>
  <c r="D472"/>
  <c r="D466"/>
  <c r="D460"/>
  <c r="L142" i="1"/>
  <c r="D454" i="3"/>
  <c r="D448"/>
  <c r="D442"/>
  <c r="D436"/>
  <c r="D430"/>
  <c r="D424"/>
  <c r="D418"/>
  <c r="D412"/>
  <c r="D406"/>
  <c r="D400"/>
  <c r="D394"/>
  <c r="D388"/>
  <c r="D382"/>
  <c r="D376"/>
  <c r="D370"/>
  <c r="D364"/>
  <c r="D358"/>
  <c r="D352"/>
  <c r="D346"/>
  <c r="D340"/>
  <c r="D334"/>
  <c r="D328"/>
  <c r="D322"/>
  <c r="D316"/>
  <c r="D310"/>
  <c r="D304"/>
  <c r="D298"/>
  <c r="D292"/>
  <c r="D286"/>
  <c r="D280"/>
  <c r="D274"/>
  <c r="D268"/>
  <c r="D262"/>
  <c r="D256"/>
  <c r="D250"/>
  <c r="D244"/>
  <c r="D238"/>
  <c r="D232"/>
  <c r="D226"/>
  <c r="D220"/>
  <c r="D214"/>
  <c r="D208"/>
  <c r="D202"/>
  <c r="D196"/>
  <c r="D190"/>
  <c r="D184"/>
  <c r="D178"/>
  <c r="D172"/>
  <c r="D166"/>
  <c r="D160"/>
  <c r="D154"/>
  <c r="D148"/>
  <c r="D142"/>
  <c r="D136"/>
  <c r="D130"/>
  <c r="D124"/>
  <c r="D118"/>
  <c r="D112"/>
  <c r="D106"/>
  <c r="D100"/>
  <c r="D94"/>
  <c r="D88"/>
  <c r="D82"/>
  <c r="D76"/>
  <c r="D70"/>
  <c r="D64"/>
  <c r="D58"/>
  <c r="D46"/>
  <c r="D40"/>
  <c r="D34"/>
  <c r="D28"/>
  <c r="D22"/>
  <c r="D16"/>
  <c r="D10"/>
  <c r="D4"/>
  <c r="L5" i="1"/>
  <c r="AC57"/>
  <c r="AB57"/>
  <c r="AA57"/>
  <c r="Z57"/>
  <c r="Y57"/>
  <c r="Y53"/>
  <c r="X57"/>
  <c r="X53"/>
  <c r="W57"/>
  <c r="W53"/>
  <c r="W43"/>
  <c r="W42"/>
  <c r="W35"/>
  <c r="W28"/>
  <c r="W26"/>
  <c r="W21"/>
  <c r="W13"/>
  <c r="W11"/>
  <c r="V11"/>
  <c r="V57"/>
  <c r="V53"/>
  <c r="V43"/>
  <c r="V42"/>
  <c r="V40"/>
  <c r="V35"/>
  <c r="V28"/>
  <c r="V26"/>
  <c r="V21"/>
  <c r="V13"/>
  <c r="V9"/>
  <c r="AC3"/>
  <c r="AB3"/>
  <c r="AA3"/>
  <c r="Z3"/>
  <c r="Y3"/>
  <c r="X3"/>
  <c r="W3"/>
  <c r="V3"/>
  <c r="U3"/>
  <c r="T3"/>
  <c r="S3"/>
  <c r="R3"/>
  <c r="Q3"/>
  <c r="U69"/>
  <c r="U61"/>
  <c r="U58"/>
  <c r="U57"/>
  <c r="U56"/>
  <c r="U55"/>
  <c r="U53"/>
  <c r="U49"/>
  <c r="U46"/>
  <c r="U44"/>
  <c r="U43"/>
  <c r="U42"/>
  <c r="U41"/>
  <c r="U40"/>
  <c r="U37"/>
  <c r="U35"/>
  <c r="U34"/>
  <c r="U33"/>
  <c r="U28"/>
  <c r="U27"/>
  <c r="U26"/>
  <c r="U25"/>
  <c r="U23"/>
  <c r="U21"/>
  <c r="U19"/>
  <c r="U16"/>
  <c r="U14"/>
  <c r="U13"/>
  <c r="U11"/>
  <c r="U9"/>
  <c r="U8"/>
  <c r="T69"/>
  <c r="T61"/>
  <c r="T58"/>
  <c r="T57"/>
  <c r="T56"/>
  <c r="T55"/>
  <c r="T53"/>
  <c r="T49"/>
  <c r="T46"/>
  <c r="T44"/>
  <c r="T43"/>
  <c r="T42"/>
  <c r="T41"/>
  <c r="T40"/>
  <c r="T37"/>
  <c r="T35"/>
  <c r="T34"/>
  <c r="T33"/>
  <c r="T28"/>
  <c r="T27"/>
  <c r="T26"/>
  <c r="T25"/>
  <c r="T23"/>
  <c r="T21"/>
  <c r="T19"/>
  <c r="T16"/>
  <c r="T14"/>
  <c r="T13"/>
  <c r="T11"/>
  <c r="T10"/>
  <c r="T9"/>
  <c r="T8"/>
  <c r="U6"/>
  <c r="T6"/>
  <c r="S138"/>
  <c r="S137"/>
  <c r="S136"/>
  <c r="S135"/>
  <c r="S134"/>
  <c r="S133"/>
  <c r="S132"/>
  <c r="S131"/>
  <c r="S130"/>
  <c r="S129"/>
  <c r="S128"/>
  <c r="S127"/>
  <c r="S126"/>
  <c r="S125"/>
  <c r="S124"/>
  <c r="S123"/>
  <c r="S122"/>
  <c r="S121"/>
  <c r="S120"/>
  <c r="S119"/>
  <c r="S118"/>
  <c r="S117"/>
  <c r="S116"/>
  <c r="S115"/>
  <c r="S114"/>
  <c r="S96"/>
  <c r="S94"/>
  <c r="S90"/>
  <c r="S84"/>
  <c r="S75"/>
  <c r="S73"/>
  <c r="S72"/>
  <c r="S71"/>
  <c r="S70"/>
  <c r="S69"/>
  <c r="S68"/>
  <c r="S63"/>
  <c r="S61"/>
  <c r="S60"/>
  <c r="S58"/>
  <c r="S57"/>
  <c r="S56"/>
  <c r="S55"/>
  <c r="S53"/>
  <c r="S52"/>
  <c r="S50"/>
  <c r="S49"/>
  <c r="S46"/>
  <c r="S44"/>
  <c r="S43"/>
  <c r="S42"/>
  <c r="S41"/>
  <c r="S40"/>
  <c r="S37"/>
  <c r="S35"/>
  <c r="S34"/>
  <c r="S33"/>
  <c r="S32"/>
  <c r="S30"/>
  <c r="S29"/>
  <c r="S28"/>
  <c r="S27"/>
  <c r="S26"/>
  <c r="S25"/>
  <c r="S24"/>
  <c r="S23"/>
  <c r="S21"/>
  <c r="S19"/>
  <c r="S16"/>
  <c r="S14"/>
  <c r="S13"/>
  <c r="S12"/>
  <c r="S11"/>
  <c r="S10"/>
  <c r="S9"/>
  <c r="S8"/>
  <c r="S6"/>
  <c r="R138"/>
  <c r="R137"/>
  <c r="R136"/>
  <c r="R135"/>
  <c r="R134"/>
  <c r="R133"/>
  <c r="R132"/>
  <c r="R131"/>
  <c r="R130"/>
  <c r="R129"/>
  <c r="R128"/>
  <c r="R127"/>
  <c r="R126"/>
  <c r="R125"/>
  <c r="R124"/>
  <c r="R123"/>
  <c r="R122"/>
  <c r="R121"/>
  <c r="R120"/>
  <c r="R119"/>
  <c r="R118"/>
  <c r="R117"/>
  <c r="R116"/>
  <c r="R115"/>
  <c r="R114"/>
  <c r="R96"/>
  <c r="R94"/>
  <c r="R90"/>
  <c r="R84"/>
  <c r="R80"/>
  <c r="R75"/>
  <c r="R73"/>
  <c r="R72"/>
  <c r="R71"/>
  <c r="R70"/>
  <c r="R69"/>
  <c r="R68"/>
  <c r="R63"/>
  <c r="R61"/>
  <c r="R60"/>
  <c r="R58"/>
  <c r="R57"/>
  <c r="R56"/>
  <c r="R55"/>
  <c r="R53"/>
  <c r="R52"/>
  <c r="R50"/>
  <c r="R49"/>
  <c r="R46"/>
  <c r="R44"/>
  <c r="R43"/>
  <c r="R42"/>
  <c r="R41"/>
  <c r="R40"/>
  <c r="R37"/>
  <c r="R35"/>
  <c r="R34"/>
  <c r="R33"/>
  <c r="R32"/>
  <c r="R30"/>
  <c r="R29"/>
  <c r="R28"/>
  <c r="R27"/>
  <c r="R26"/>
  <c r="R25"/>
  <c r="R24"/>
  <c r="R23"/>
  <c r="R21"/>
  <c r="R19"/>
  <c r="R16"/>
  <c r="R14"/>
  <c r="R13"/>
  <c r="R12"/>
  <c r="R11"/>
  <c r="R10"/>
  <c r="R9"/>
  <c r="R8"/>
  <c r="R6"/>
  <c r="Q138"/>
  <c r="Q137"/>
  <c r="Q136"/>
  <c r="Q135"/>
  <c r="Q134"/>
  <c r="Q133"/>
  <c r="Q132"/>
  <c r="Q131"/>
  <c r="Q130"/>
  <c r="Q129"/>
  <c r="Q128"/>
  <c r="Q127"/>
  <c r="Q126"/>
  <c r="Q125"/>
  <c r="Q124"/>
  <c r="Q123"/>
  <c r="Q122"/>
  <c r="Q121"/>
  <c r="Q120"/>
  <c r="Q119"/>
  <c r="Q118"/>
  <c r="Q117"/>
  <c r="Q116"/>
  <c r="Q115"/>
  <c r="Q114"/>
  <c r="Q113"/>
  <c r="Q112"/>
  <c r="Q111"/>
  <c r="Q110"/>
  <c r="Q109"/>
  <c r="Q108"/>
  <c r="Q107"/>
  <c r="Q106"/>
  <c r="Q105"/>
  <c r="Q104"/>
  <c r="Q103"/>
  <c r="Q102"/>
  <c r="Q101"/>
  <c r="Q100"/>
  <c r="Q99"/>
  <c r="Q97"/>
  <c r="Q96"/>
  <c r="Q95"/>
  <c r="Q94"/>
  <c r="Q93"/>
  <c r="Q92"/>
  <c r="Q91"/>
  <c r="Q90"/>
  <c r="Q87"/>
  <c r="Q86"/>
  <c r="Q85"/>
  <c r="Q84"/>
  <c r="Q83"/>
  <c r="Q81"/>
  <c r="Q80"/>
  <c r="Q78"/>
  <c r="Q76"/>
  <c r="Q75"/>
  <c r="Q74"/>
  <c r="Q73"/>
  <c r="Q72"/>
  <c r="Q71"/>
  <c r="Q70"/>
  <c r="Q69"/>
  <c r="Q68"/>
  <c r="Q67"/>
  <c r="Q66"/>
  <c r="Q65"/>
  <c r="Q64"/>
  <c r="Q63"/>
  <c r="Q62"/>
  <c r="Q61"/>
  <c r="Q60"/>
  <c r="Q59"/>
  <c r="Q58"/>
  <c r="Q57"/>
  <c r="Q56"/>
  <c r="Q55"/>
  <c r="Q54"/>
  <c r="Q53"/>
  <c r="Q52"/>
  <c r="Q51"/>
  <c r="Q50"/>
  <c r="Q49"/>
  <c r="Q48"/>
  <c r="Q47"/>
  <c r="Q46"/>
  <c r="Q45"/>
  <c r="Q44"/>
  <c r="Q43"/>
  <c r="Q42"/>
  <c r="Q41"/>
  <c r="Q40"/>
  <c r="Q39"/>
  <c r="Q38"/>
  <c r="Q37"/>
  <c r="Q36"/>
  <c r="Q35"/>
  <c r="Q34"/>
  <c r="Q33"/>
  <c r="Q32"/>
  <c r="Q31"/>
  <c r="Q30"/>
  <c r="Q29"/>
  <c r="Q28"/>
  <c r="Q27"/>
  <c r="Q26"/>
  <c r="Q25"/>
  <c r="Q24"/>
  <c r="Q23"/>
  <c r="Q22"/>
  <c r="Q21"/>
  <c r="Q20"/>
  <c r="Q19"/>
  <c r="Q18"/>
  <c r="Q17"/>
  <c r="Q16"/>
  <c r="Q15"/>
  <c r="Q14"/>
  <c r="Q13"/>
  <c r="Q12"/>
  <c r="Q11"/>
  <c r="Q10"/>
  <c r="Q9"/>
  <c r="Q8"/>
  <c r="Q7"/>
  <c r="Q6"/>
  <c r="Q5"/>
  <c r="Q4"/>
  <c r="P139"/>
  <c r="P138"/>
  <c r="P137"/>
  <c r="P136"/>
  <c r="P135"/>
  <c r="P134"/>
  <c r="P133"/>
  <c r="P132"/>
  <c r="P131"/>
  <c r="P130"/>
  <c r="P129"/>
  <c r="P128"/>
  <c r="P127"/>
  <c r="P126"/>
  <c r="P125"/>
  <c r="P124"/>
  <c r="P123"/>
  <c r="P122"/>
  <c r="P121"/>
  <c r="P120"/>
  <c r="P119"/>
  <c r="P118"/>
  <c r="P117"/>
  <c r="P116"/>
  <c r="P115"/>
  <c r="P114"/>
  <c r="P113"/>
  <c r="P112"/>
  <c r="P111"/>
  <c r="P110"/>
  <c r="P109"/>
  <c r="P108"/>
  <c r="P107"/>
  <c r="P106"/>
  <c r="P105"/>
  <c r="P104"/>
  <c r="P103"/>
  <c r="P102"/>
  <c r="P101"/>
  <c r="P100"/>
  <c r="P99"/>
  <c r="P98"/>
  <c r="P97"/>
  <c r="P96"/>
  <c r="P95"/>
  <c r="P94"/>
  <c r="P93"/>
  <c r="P92"/>
  <c r="P91"/>
  <c r="P90"/>
  <c r="P89"/>
  <c r="P88"/>
  <c r="P87"/>
  <c r="P86"/>
  <c r="P85"/>
  <c r="P84"/>
  <c r="P83"/>
  <c r="P82"/>
  <c r="P81"/>
  <c r="P80"/>
  <c r="P79"/>
  <c r="P78"/>
  <c r="P77"/>
  <c r="P76"/>
  <c r="P75"/>
  <c r="P74"/>
  <c r="P73"/>
  <c r="P72"/>
  <c r="P71"/>
  <c r="P70"/>
  <c r="P69"/>
  <c r="P68"/>
  <c r="P67"/>
  <c r="P66"/>
  <c r="P65"/>
  <c r="P64"/>
  <c r="P63"/>
  <c r="P62"/>
  <c r="P61"/>
  <c r="P60"/>
  <c r="P59"/>
  <c r="P58"/>
  <c r="P57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  <c r="P13"/>
  <c r="P12"/>
  <c r="P11"/>
  <c r="P10"/>
  <c r="P9"/>
  <c r="P8"/>
  <c r="P7"/>
  <c r="P6"/>
  <c r="P5"/>
  <c r="P4"/>
  <c r="N139"/>
  <c r="N138"/>
  <c r="N137"/>
  <c r="N136"/>
  <c r="N135"/>
  <c r="N134"/>
  <c r="N133"/>
  <c r="N132"/>
  <c r="N131"/>
  <c r="N130"/>
  <c r="N129"/>
  <c r="N128"/>
  <c r="N127"/>
  <c r="N126"/>
  <c r="N125"/>
  <c r="N124"/>
  <c r="N123"/>
  <c r="N122"/>
  <c r="N121"/>
  <c r="N120"/>
  <c r="N119"/>
  <c r="N118"/>
  <c r="N117"/>
  <c r="N116"/>
  <c r="N115"/>
  <c r="N114"/>
  <c r="N113"/>
  <c r="N112"/>
  <c r="N111"/>
  <c r="N110"/>
  <c r="N109"/>
  <c r="N108"/>
  <c r="N107"/>
  <c r="N106"/>
  <c r="N105"/>
  <c r="N104"/>
  <c r="N103"/>
  <c r="N102"/>
  <c r="N101"/>
  <c r="N100"/>
  <c r="N99"/>
  <c r="N98"/>
  <c r="N97"/>
  <c r="N96"/>
  <c r="N95"/>
  <c r="N94"/>
  <c r="N93"/>
  <c r="N92"/>
  <c r="N91"/>
  <c r="N90"/>
  <c r="N89"/>
  <c r="N88"/>
  <c r="N87"/>
  <c r="N86"/>
  <c r="N85"/>
  <c r="N84"/>
  <c r="N83"/>
  <c r="N82"/>
  <c r="N81"/>
  <c r="N80"/>
  <c r="N79"/>
  <c r="N78"/>
  <c r="N77"/>
  <c r="N76"/>
  <c r="N75"/>
  <c r="N74"/>
  <c r="N73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N9"/>
  <c r="N8"/>
  <c r="N7"/>
  <c r="N6"/>
  <c r="N5"/>
  <c r="N4"/>
  <c r="M4"/>
  <c r="M5" s="1"/>
  <c r="M6" l="1"/>
  <c r="M7" l="1"/>
  <c r="L6"/>
  <c r="M8" l="1"/>
  <c r="L7"/>
  <c r="M9" l="1"/>
  <c r="L8"/>
  <c r="M10" l="1"/>
  <c r="L9"/>
  <c r="D1"/>
  <c r="C4"/>
  <c r="E4" s="1"/>
  <c r="F4" s="1"/>
  <c r="J4"/>
  <c r="C5"/>
  <c r="E5" s="1"/>
  <c r="F5" s="1"/>
  <c r="K5"/>
  <c r="C6"/>
  <c r="E6" s="1"/>
  <c r="F6" s="1"/>
  <c r="C7"/>
  <c r="E7" s="1"/>
  <c r="F7" s="1"/>
  <c r="C8"/>
  <c r="E8" s="1"/>
  <c r="F8" s="1"/>
  <c r="C9"/>
  <c r="E9" s="1"/>
  <c r="F9" s="1"/>
  <c r="C10"/>
  <c r="E10" s="1"/>
  <c r="F10" s="1"/>
  <c r="C11"/>
  <c r="E11" s="1"/>
  <c r="F11" s="1"/>
  <c r="C13"/>
  <c r="E13" s="1"/>
  <c r="F13" s="1"/>
  <c r="C14"/>
  <c r="E14" s="1"/>
  <c r="F14" s="1"/>
  <c r="C15"/>
  <c r="E15" s="1"/>
  <c r="F15" s="1"/>
  <c r="C16"/>
  <c r="E16" s="1"/>
  <c r="F16" s="1"/>
  <c r="C17"/>
  <c r="E17" s="1"/>
  <c r="F17" s="1"/>
  <c r="C18"/>
  <c r="E18" s="1"/>
  <c r="F18" s="1"/>
  <c r="C19"/>
  <c r="E19" s="1"/>
  <c r="F19" s="1"/>
  <c r="C20"/>
  <c r="E20" s="1"/>
  <c r="F20" s="1"/>
  <c r="C21"/>
  <c r="E21" s="1"/>
  <c r="F21" s="1"/>
  <c r="C22"/>
  <c r="E22" s="1"/>
  <c r="F22" s="1"/>
  <c r="C23"/>
  <c r="E23" s="1"/>
  <c r="F23" s="1"/>
  <c r="C24"/>
  <c r="E24" s="1"/>
  <c r="F24" s="1"/>
  <c r="C25"/>
  <c r="E25" s="1"/>
  <c r="F25" s="1"/>
  <c r="C26"/>
  <c r="E26" s="1"/>
  <c r="F26" s="1"/>
  <c r="C27"/>
  <c r="E27" s="1"/>
  <c r="F27" s="1"/>
  <c r="C28"/>
  <c r="E28" s="1"/>
  <c r="F28" s="1"/>
  <c r="C29"/>
  <c r="E29" s="1"/>
  <c r="F29" s="1"/>
  <c r="C30"/>
  <c r="E30" s="1"/>
  <c r="F30" s="1"/>
  <c r="C31"/>
  <c r="E31" s="1"/>
  <c r="F31" s="1"/>
  <c r="C32"/>
  <c r="E32" s="1"/>
  <c r="F32" s="1"/>
  <c r="C33"/>
  <c r="E33" s="1"/>
  <c r="F33" s="1"/>
  <c r="C34"/>
  <c r="E34" s="1"/>
  <c r="F34" s="1"/>
  <c r="C35"/>
  <c r="E35" s="1"/>
  <c r="F35" s="1"/>
  <c r="C37"/>
  <c r="E37" s="1"/>
  <c r="F37" s="1"/>
  <c r="C38"/>
  <c r="E38" s="1"/>
  <c r="F38" s="1"/>
  <c r="C39"/>
  <c r="E39" s="1"/>
  <c r="F39" s="1"/>
  <c r="C40"/>
  <c r="E40" s="1"/>
  <c r="F40" s="1"/>
  <c r="C41"/>
  <c r="E41" s="1"/>
  <c r="F41" s="1"/>
  <c r="C42"/>
  <c r="E42" s="1"/>
  <c r="F42" s="1"/>
  <c r="C43"/>
  <c r="E43" s="1"/>
  <c r="F43" s="1"/>
  <c r="C44"/>
  <c r="E44" s="1"/>
  <c r="F44" s="1"/>
  <c r="C45"/>
  <c r="E45" s="1"/>
  <c r="F45" s="1"/>
  <c r="C46"/>
  <c r="E46" s="1"/>
  <c r="F46" s="1"/>
  <c r="C47"/>
  <c r="E47" s="1"/>
  <c r="F47" s="1"/>
  <c r="C48"/>
  <c r="E48" s="1"/>
  <c r="F48" s="1"/>
  <c r="C49"/>
  <c r="E49" s="1"/>
  <c r="F49" s="1"/>
  <c r="C51"/>
  <c r="E51" s="1"/>
  <c r="F51" s="1"/>
  <c r="C52"/>
  <c r="E52" s="1"/>
  <c r="F52" s="1"/>
  <c r="C53"/>
  <c r="E53" s="1"/>
  <c r="F53" s="1"/>
  <c r="C55"/>
  <c r="E55" s="1"/>
  <c r="F55" s="1"/>
  <c r="C56"/>
  <c r="E56" s="1"/>
  <c r="F56" s="1"/>
  <c r="C57"/>
  <c r="E57" s="1"/>
  <c r="F57" s="1"/>
  <c r="C59"/>
  <c r="E59" s="1"/>
  <c r="F59" s="1"/>
  <c r="C60"/>
  <c r="E60" s="1"/>
  <c r="F60" s="1"/>
  <c r="C61"/>
  <c r="E61" s="1"/>
  <c r="F61" s="1"/>
  <c r="C62"/>
  <c r="E62" s="1"/>
  <c r="F62" s="1"/>
  <c r="C64"/>
  <c r="E64" s="1"/>
  <c r="F64" s="1"/>
  <c r="C66"/>
  <c r="E66" s="1"/>
  <c r="F66" s="1"/>
  <c r="C67"/>
  <c r="E67" s="1"/>
  <c r="F67" s="1"/>
  <c r="C69"/>
  <c r="E69" s="1"/>
  <c r="F69" s="1"/>
  <c r="C70"/>
  <c r="E70" s="1"/>
  <c r="F70" s="1"/>
  <c r="C71"/>
  <c r="E71" s="1"/>
  <c r="F71" s="1"/>
  <c r="C72"/>
  <c r="E72" s="1"/>
  <c r="F72" s="1"/>
  <c r="C73"/>
  <c r="E73" s="1"/>
  <c r="F73" s="1"/>
  <c r="C74"/>
  <c r="E74" s="1"/>
  <c r="F74" s="1"/>
  <c r="C75"/>
  <c r="E75" s="1"/>
  <c r="F75" s="1"/>
  <c r="C76"/>
  <c r="E76" s="1"/>
  <c r="F76" s="1"/>
  <c r="C77"/>
  <c r="E77" s="1"/>
  <c r="F77" s="1"/>
  <c r="C78"/>
  <c r="E78" s="1"/>
  <c r="F78" s="1"/>
  <c r="C79"/>
  <c r="E79" s="1"/>
  <c r="F79" s="1"/>
  <c r="C80"/>
  <c r="E80" s="1"/>
  <c r="F80" s="1"/>
  <c r="C81"/>
  <c r="E81" s="1"/>
  <c r="F81" s="1"/>
  <c r="C83"/>
  <c r="E83" s="1"/>
  <c r="F83" s="1"/>
  <c r="C84"/>
  <c r="E84" s="1"/>
  <c r="F84" s="1"/>
  <c r="C85"/>
  <c r="E85" s="1"/>
  <c r="F85" s="1"/>
  <c r="C86"/>
  <c r="E86" s="1"/>
  <c r="F86" s="1"/>
  <c r="C87"/>
  <c r="E87" s="1"/>
  <c r="F87" s="1"/>
  <c r="C89"/>
  <c r="E89" s="1"/>
  <c r="F89" s="1"/>
  <c r="C90"/>
  <c r="E90" s="1"/>
  <c r="F90" s="1"/>
  <c r="C91"/>
  <c r="E91" s="1"/>
  <c r="F91" s="1"/>
  <c r="C92"/>
  <c r="E92" s="1"/>
  <c r="F92" s="1"/>
  <c r="C93"/>
  <c r="E93" s="1"/>
  <c r="F93" s="1"/>
  <c r="C94"/>
  <c r="E94" s="1"/>
  <c r="F94" s="1"/>
  <c r="C95"/>
  <c r="E95" s="1"/>
  <c r="F95" s="1"/>
  <c r="C96"/>
  <c r="E96" s="1"/>
  <c r="F96" s="1"/>
  <c r="C97"/>
  <c r="E97" s="1"/>
  <c r="F97" s="1"/>
  <c r="C98"/>
  <c r="E98" s="1"/>
  <c r="F98" s="1"/>
  <c r="C99"/>
  <c r="E99" s="1"/>
  <c r="F99" s="1"/>
  <c r="C100"/>
  <c r="E100" s="1"/>
  <c r="F100" s="1"/>
  <c r="C101"/>
  <c r="E101" s="1"/>
  <c r="F101" s="1"/>
  <c r="C102"/>
  <c r="E102" s="1"/>
  <c r="F102" s="1"/>
  <c r="C103"/>
  <c r="E103" s="1"/>
  <c r="F103" s="1"/>
  <c r="C104"/>
  <c r="E104" s="1"/>
  <c r="F104" s="1"/>
  <c r="C105"/>
  <c r="E105" s="1"/>
  <c r="F105" s="1"/>
  <c r="C106"/>
  <c r="E106" s="1"/>
  <c r="F106" s="1"/>
  <c r="C107"/>
  <c r="E107" s="1"/>
  <c r="F107" s="1"/>
  <c r="C108"/>
  <c r="E108" s="1"/>
  <c r="F108" s="1"/>
  <c r="C109"/>
  <c r="E109" s="1"/>
  <c r="F109" s="1"/>
  <c r="C110"/>
  <c r="E110" s="1"/>
  <c r="F110" s="1"/>
  <c r="C111"/>
  <c r="E111" s="1"/>
  <c r="F111" s="1"/>
  <c r="C112"/>
  <c r="E112" s="1"/>
  <c r="F112" s="1"/>
  <c r="C113"/>
  <c r="E113" s="1"/>
  <c r="F113" s="1"/>
  <c r="C114"/>
  <c r="E114" s="1"/>
  <c r="F114" s="1"/>
  <c r="C115"/>
  <c r="E115" s="1"/>
  <c r="F115" s="1"/>
  <c r="C116"/>
  <c r="E116" s="1"/>
  <c r="F116" s="1"/>
  <c r="C117"/>
  <c r="E117" s="1"/>
  <c r="F117" s="1"/>
  <c r="C118"/>
  <c r="E118" s="1"/>
  <c r="F118" s="1"/>
  <c r="C119"/>
  <c r="E119" s="1"/>
  <c r="F119" s="1"/>
  <c r="C120"/>
  <c r="E120" s="1"/>
  <c r="F120" s="1"/>
  <c r="C121"/>
  <c r="E121" s="1"/>
  <c r="F121" s="1"/>
  <c r="C122"/>
  <c r="E122" s="1"/>
  <c r="F122" s="1"/>
  <c r="C123"/>
  <c r="E123" s="1"/>
  <c r="F123" s="1"/>
  <c r="C124"/>
  <c r="E124" s="1"/>
  <c r="F124" s="1"/>
  <c r="C125"/>
  <c r="E125" s="1"/>
  <c r="F125" s="1"/>
  <c r="C126"/>
  <c r="E126" s="1"/>
  <c r="F126" s="1"/>
  <c r="C127"/>
  <c r="E127" s="1"/>
  <c r="F127" s="1"/>
  <c r="C128"/>
  <c r="E128" s="1"/>
  <c r="F128" s="1"/>
  <c r="C129"/>
  <c r="E129" s="1"/>
  <c r="F129" s="1"/>
  <c r="C130"/>
  <c r="E130" s="1"/>
  <c r="F130" s="1"/>
  <c r="C131"/>
  <c r="E131" s="1"/>
  <c r="F131" s="1"/>
  <c r="C132"/>
  <c r="E132" s="1"/>
  <c r="F132" s="1"/>
  <c r="C133"/>
  <c r="E133" s="1"/>
  <c r="F133" s="1"/>
  <c r="C134"/>
  <c r="E134" s="1"/>
  <c r="F134" s="1"/>
  <c r="C135"/>
  <c r="E135" s="1"/>
  <c r="F135" s="1"/>
  <c r="C136"/>
  <c r="E136" s="1"/>
  <c r="F136" s="1"/>
  <c r="C137"/>
  <c r="E137" s="1"/>
  <c r="F137" s="1"/>
  <c r="C138"/>
  <c r="E138" s="1"/>
  <c r="F138" s="1"/>
  <c r="C139"/>
  <c r="E139" s="1"/>
  <c r="F139" s="1"/>
  <c r="C140"/>
  <c r="E140" s="1"/>
  <c r="F140" s="1"/>
  <c r="C141"/>
  <c r="E141" s="1"/>
  <c r="F141" s="1"/>
  <c r="C142"/>
  <c r="E142" s="1"/>
  <c r="F142" s="1"/>
  <c r="C143"/>
  <c r="E143" s="1"/>
  <c r="F143" s="1"/>
  <c r="C144"/>
  <c r="E144" s="1"/>
  <c r="F144" s="1"/>
  <c r="C145"/>
  <c r="E145" s="1"/>
  <c r="F145" s="1"/>
  <c r="C146"/>
  <c r="E146" s="1"/>
  <c r="F146" s="1"/>
  <c r="C147"/>
  <c r="E147" s="1"/>
  <c r="F147" s="1"/>
  <c r="C148"/>
  <c r="E148" s="1"/>
  <c r="F148" s="1"/>
  <c r="C149"/>
  <c r="E149" s="1"/>
  <c r="F149" s="1"/>
  <c r="C150"/>
  <c r="E150" s="1"/>
  <c r="F150" s="1"/>
  <c r="C151"/>
  <c r="E151" s="1"/>
  <c r="F151" s="1"/>
  <c r="C152"/>
  <c r="E152" s="1"/>
  <c r="F152" s="1"/>
  <c r="C153"/>
  <c r="E153" s="1"/>
  <c r="F153" s="1"/>
  <c r="C154"/>
  <c r="E154" s="1"/>
  <c r="F154" s="1"/>
  <c r="C155"/>
  <c r="E155" s="1"/>
  <c r="F155" s="1"/>
  <c r="C156"/>
  <c r="E156" s="1"/>
  <c r="F156" s="1"/>
  <c r="C157"/>
  <c r="E157" s="1"/>
  <c r="F157" s="1"/>
  <c r="C158"/>
  <c r="E158" s="1"/>
  <c r="F158" s="1"/>
  <c r="C159"/>
  <c r="E159" s="1"/>
  <c r="F159" s="1"/>
  <c r="C160"/>
  <c r="E160" s="1"/>
  <c r="F160" s="1"/>
  <c r="C161"/>
  <c r="E161" s="1"/>
  <c r="F161" s="1"/>
  <c r="C162"/>
  <c r="E162" s="1"/>
  <c r="F162" s="1"/>
  <c r="C163"/>
  <c r="E163" s="1"/>
  <c r="F163" s="1"/>
  <c r="C164"/>
  <c r="E164" s="1"/>
  <c r="F164" s="1"/>
  <c r="C165"/>
  <c r="E165" s="1"/>
  <c r="F165" s="1"/>
  <c r="C166"/>
  <c r="E166" s="1"/>
  <c r="F166" s="1"/>
  <c r="C167"/>
  <c r="E167" s="1"/>
  <c r="F167" s="1"/>
  <c r="C168"/>
  <c r="E168" s="1"/>
  <c r="F168" s="1"/>
  <c r="C169"/>
  <c r="E169" s="1"/>
  <c r="F169" s="1"/>
  <c r="C170"/>
  <c r="E170" s="1"/>
  <c r="F170" s="1"/>
  <c r="C171"/>
  <c r="E171" s="1"/>
  <c r="F171" s="1"/>
  <c r="C172"/>
  <c r="E172" s="1"/>
  <c r="F172" s="1"/>
  <c r="C173"/>
  <c r="E173" s="1"/>
  <c r="F173" s="1"/>
  <c r="C174"/>
  <c r="E174" s="1"/>
  <c r="F174" s="1"/>
  <c r="C65"/>
  <c r="E65" s="1"/>
  <c r="F65" s="1"/>
  <c r="C58"/>
  <c r="E58" s="1"/>
  <c r="F58" s="1"/>
  <c r="C175"/>
  <c r="E175" s="1"/>
  <c r="F175" s="1"/>
  <c r="C176"/>
  <c r="E176" s="1"/>
  <c r="F176" s="1"/>
  <c r="C177"/>
  <c r="E177" s="1"/>
  <c r="F177" s="1"/>
  <c r="C178"/>
  <c r="E178" s="1"/>
  <c r="F178" s="1"/>
  <c r="C68"/>
  <c r="E68" s="1"/>
  <c r="F68" s="1"/>
  <c r="G67" s="1"/>
  <c r="C179"/>
  <c r="E179" s="1"/>
  <c r="F179" s="1"/>
  <c r="C12"/>
  <c r="E12" s="1"/>
  <c r="F12" s="1"/>
  <c r="C36"/>
  <c r="E36" s="1"/>
  <c r="F36" s="1"/>
  <c r="G35" s="1"/>
  <c r="C54"/>
  <c r="E54" s="1"/>
  <c r="F54" s="1"/>
  <c r="C180"/>
  <c r="E180" s="1"/>
  <c r="F180" s="1"/>
  <c r="G179" s="1"/>
  <c r="C82"/>
  <c r="E82" s="1"/>
  <c r="F82" s="1"/>
  <c r="G81" s="1"/>
  <c r="C63"/>
  <c r="E63" s="1"/>
  <c r="F63" s="1"/>
  <c r="C181"/>
  <c r="E181" s="1"/>
  <c r="F181" s="1"/>
  <c r="C182"/>
  <c r="E182" s="1"/>
  <c r="F182" s="1"/>
  <c r="C183"/>
  <c r="E183" s="1"/>
  <c r="F183" s="1"/>
  <c r="C184"/>
  <c r="E184" s="1"/>
  <c r="F184" s="1"/>
  <c r="C88"/>
  <c r="E88" s="1"/>
  <c r="F88" s="1"/>
  <c r="C185"/>
  <c r="E185" s="1"/>
  <c r="F185" s="1"/>
  <c r="C186"/>
  <c r="E186" s="1"/>
  <c r="F186" s="1"/>
  <c r="C187"/>
  <c r="E187" s="1"/>
  <c r="F187" s="1"/>
  <c r="C188"/>
  <c r="E188" s="1"/>
  <c r="F188" s="1"/>
  <c r="C189"/>
  <c r="E189" s="1"/>
  <c r="F189" s="1"/>
  <c r="C50"/>
  <c r="E50" s="1"/>
  <c r="F50" s="1"/>
  <c r="C190"/>
  <c r="E190" s="1"/>
  <c r="F190" s="1"/>
  <c r="C191"/>
  <c r="E191" s="1"/>
  <c r="F191" s="1"/>
  <c r="C192"/>
  <c r="E192" s="1"/>
  <c r="F192" s="1"/>
  <c r="C193"/>
  <c r="E193" s="1"/>
  <c r="F193" s="1"/>
  <c r="C194"/>
  <c r="E194" s="1"/>
  <c r="F194" s="1"/>
  <c r="C195"/>
  <c r="E195" s="1"/>
  <c r="F195" s="1"/>
  <c r="C196"/>
  <c r="E196" s="1"/>
  <c r="F196" s="1"/>
  <c r="C197"/>
  <c r="E197" s="1"/>
  <c r="F197" s="1"/>
  <c r="C198"/>
  <c r="E198" s="1"/>
  <c r="F198" s="1"/>
  <c r="C199"/>
  <c r="E199" s="1"/>
  <c r="F199" s="1"/>
  <c r="C200"/>
  <c r="E200" s="1"/>
  <c r="F200" s="1"/>
  <c r="C201"/>
  <c r="E201" s="1"/>
  <c r="F201" s="1"/>
  <c r="C202"/>
  <c r="E202" s="1"/>
  <c r="F202" s="1"/>
  <c r="C203"/>
  <c r="E203" s="1"/>
  <c r="F203" s="1"/>
  <c r="C204"/>
  <c r="E204" s="1"/>
  <c r="F204" s="1"/>
  <c r="C205"/>
  <c r="E205" s="1"/>
  <c r="F205" s="1"/>
  <c r="C206"/>
  <c r="E206" s="1"/>
  <c r="F206" s="1"/>
  <c r="C207"/>
  <c r="E207" s="1"/>
  <c r="F207" s="1"/>
  <c r="C208"/>
  <c r="E208" s="1"/>
  <c r="F208" s="1"/>
  <c r="C209"/>
  <c r="E209" s="1"/>
  <c r="F209" s="1"/>
  <c r="C210"/>
  <c r="E210" s="1"/>
  <c r="F210" s="1"/>
  <c r="C211"/>
  <c r="E211" s="1"/>
  <c r="F211" s="1"/>
  <c r="C212"/>
  <c r="E212" s="1"/>
  <c r="F212" s="1"/>
  <c r="C213"/>
  <c r="E213" s="1"/>
  <c r="F213" s="1"/>
  <c r="C214"/>
  <c r="E214" s="1"/>
  <c r="F214" s="1"/>
  <c r="C215"/>
  <c r="E215" s="1"/>
  <c r="F215" s="1"/>
  <c r="C216"/>
  <c r="E216" s="1"/>
  <c r="F216" s="1"/>
  <c r="C217"/>
  <c r="E217" s="1"/>
  <c r="F217" s="1"/>
  <c r="C218"/>
  <c r="E218" s="1"/>
  <c r="F218" s="1"/>
  <c r="C219"/>
  <c r="E219" s="1"/>
  <c r="F219" s="1"/>
  <c r="C220"/>
  <c r="E220" s="1"/>
  <c r="F220" s="1"/>
  <c r="C221"/>
  <c r="E221" s="1"/>
  <c r="F221" s="1"/>
  <c r="C222"/>
  <c r="E222" s="1"/>
  <c r="F222" s="1"/>
  <c r="C223"/>
  <c r="E223" s="1"/>
  <c r="F223" s="1"/>
  <c r="C224"/>
  <c r="E224" s="1"/>
  <c r="F224" s="1"/>
  <c r="C225"/>
  <c r="E225" s="1"/>
  <c r="F225" s="1"/>
  <c r="C226"/>
  <c r="E226" s="1"/>
  <c r="F226" s="1"/>
  <c r="C227"/>
  <c r="E227" s="1"/>
  <c r="F227" s="1"/>
  <c r="C228"/>
  <c r="E228" s="1"/>
  <c r="F228" s="1"/>
  <c r="C229"/>
  <c r="E229" s="1"/>
  <c r="F229" s="1"/>
  <c r="C230"/>
  <c r="E230" s="1"/>
  <c r="F230" s="1"/>
  <c r="C231"/>
  <c r="E231" s="1"/>
  <c r="F231" s="1"/>
  <c r="C232"/>
  <c r="E232" s="1"/>
  <c r="F232" s="1"/>
  <c r="C233"/>
  <c r="E233" s="1"/>
  <c r="F233" s="1"/>
  <c r="C234"/>
  <c r="E234" s="1"/>
  <c r="F234" s="1"/>
  <c r="C235"/>
  <c r="E235" s="1"/>
  <c r="F235" s="1"/>
  <c r="C236"/>
  <c r="E236" s="1"/>
  <c r="F236" s="1"/>
  <c r="C237"/>
  <c r="E237" s="1"/>
  <c r="F237" s="1"/>
  <c r="C238"/>
  <c r="E238" s="1"/>
  <c r="F238" s="1"/>
  <c r="C239"/>
  <c r="E239" s="1"/>
  <c r="F239" s="1"/>
  <c r="C240"/>
  <c r="E240" s="1"/>
  <c r="F240" s="1"/>
  <c r="C241"/>
  <c r="E241" s="1"/>
  <c r="F241" s="1"/>
  <c r="C242"/>
  <c r="E242" s="1"/>
  <c r="F242" s="1"/>
  <c r="C243"/>
  <c r="E243" s="1"/>
  <c r="F243" s="1"/>
  <c r="C244"/>
  <c r="E244" s="1"/>
  <c r="F244" s="1"/>
  <c r="C245"/>
  <c r="E245" s="1"/>
  <c r="F245" s="1"/>
  <c r="C246"/>
  <c r="E246" s="1"/>
  <c r="F246" s="1"/>
  <c r="C247"/>
  <c r="E247" s="1"/>
  <c r="F247" s="1"/>
  <c r="C248"/>
  <c r="E248" s="1"/>
  <c r="F248" s="1"/>
  <c r="C249"/>
  <c r="E249" s="1"/>
  <c r="F249" s="1"/>
  <c r="C250"/>
  <c r="E250" s="1"/>
  <c r="F250" s="1"/>
  <c r="C251"/>
  <c r="E251" s="1"/>
  <c r="F251" s="1"/>
  <c r="C252"/>
  <c r="E252" s="1"/>
  <c r="F252" s="1"/>
  <c r="C253"/>
  <c r="E253" s="1"/>
  <c r="F253" s="1"/>
  <c r="C254"/>
  <c r="E254" s="1"/>
  <c r="F254" s="1"/>
  <c r="C255"/>
  <c r="E255" s="1"/>
  <c r="F255" s="1"/>
  <c r="C256"/>
  <c r="E256" s="1"/>
  <c r="F256" s="1"/>
  <c r="C257"/>
  <c r="E257" s="1"/>
  <c r="F257" s="1"/>
  <c r="C258"/>
  <c r="E258" s="1"/>
  <c r="F258" s="1"/>
  <c r="C259"/>
  <c r="E259" s="1"/>
  <c r="F259" s="1"/>
  <c r="G49" l="1"/>
  <c r="G11"/>
  <c r="G62"/>
  <c r="G57"/>
  <c r="G257"/>
  <c r="G253"/>
  <c r="G249"/>
  <c r="G245"/>
  <c r="G241"/>
  <c r="G237"/>
  <c r="G233"/>
  <c r="G229"/>
  <c r="G225"/>
  <c r="G221"/>
  <c r="G217"/>
  <c r="G213"/>
  <c r="G209"/>
  <c r="G205"/>
  <c r="G201"/>
  <c r="G197"/>
  <c r="G193"/>
  <c r="G186"/>
  <c r="G183"/>
  <c r="G177"/>
  <c r="G171"/>
  <c r="G167"/>
  <c r="G163"/>
  <c r="G159"/>
  <c r="G155"/>
  <c r="G151"/>
  <c r="G147"/>
  <c r="G143"/>
  <c r="G139"/>
  <c r="G135"/>
  <c r="G131"/>
  <c r="G127"/>
  <c r="G123"/>
  <c r="G119"/>
  <c r="G115"/>
  <c r="G111"/>
  <c r="G52"/>
  <c r="G47"/>
  <c r="G43"/>
  <c r="G39"/>
  <c r="G34"/>
  <c r="G30"/>
  <c r="G26"/>
  <c r="G22"/>
  <c r="G18"/>
  <c r="G14"/>
  <c r="G9"/>
  <c r="M11"/>
  <c r="L10"/>
  <c r="G107"/>
  <c r="G103"/>
  <c r="G99"/>
  <c r="G95"/>
  <c r="G91"/>
  <c r="G86"/>
  <c r="G77"/>
  <c r="G73"/>
  <c r="G69"/>
  <c r="G27"/>
  <c r="G23"/>
  <c r="G19"/>
  <c r="G15"/>
  <c r="G10"/>
  <c r="G7"/>
  <c r="G189"/>
  <c r="G82"/>
  <c r="G180"/>
  <c r="G174"/>
  <c r="G6"/>
  <c r="G5"/>
  <c r="G63"/>
  <c r="G242"/>
  <c r="G234"/>
  <c r="G226"/>
  <c r="G218"/>
  <c r="G210"/>
  <c r="G202"/>
  <c r="G194"/>
  <c r="G190"/>
  <c r="G187"/>
  <c r="G87"/>
  <c r="G53"/>
  <c r="G172"/>
  <c r="G168"/>
  <c r="G164"/>
  <c r="G160"/>
  <c r="G156"/>
  <c r="G152"/>
  <c r="G148"/>
  <c r="G144"/>
  <c r="G140"/>
  <c r="G136"/>
  <c r="G132"/>
  <c r="G128"/>
  <c r="G124"/>
  <c r="G120"/>
  <c r="G116"/>
  <c r="G112"/>
  <c r="G108"/>
  <c r="G104"/>
  <c r="G100"/>
  <c r="G96"/>
  <c r="G92"/>
  <c r="G88"/>
  <c r="G83"/>
  <c r="G78"/>
  <c r="G74"/>
  <c r="G70"/>
  <c r="G65"/>
  <c r="G59"/>
  <c r="G54"/>
  <c r="G48"/>
  <c r="G44"/>
  <c r="G40"/>
  <c r="G36"/>
  <c r="G31"/>
  <c r="G58"/>
  <c r="G255"/>
  <c r="G247"/>
  <c r="G239"/>
  <c r="G235"/>
  <c r="G227"/>
  <c r="G223"/>
  <c r="G219"/>
  <c r="G215"/>
  <c r="G211"/>
  <c r="G207"/>
  <c r="G203"/>
  <c r="G199"/>
  <c r="G195"/>
  <c r="G191"/>
  <c r="G188"/>
  <c r="G184"/>
  <c r="G181"/>
  <c r="G178"/>
  <c r="G175"/>
  <c r="G173"/>
  <c r="G169"/>
  <c r="G165"/>
  <c r="G161"/>
  <c r="G157"/>
  <c r="G153"/>
  <c r="G149"/>
  <c r="G145"/>
  <c r="G141"/>
  <c r="G137"/>
  <c r="G133"/>
  <c r="G129"/>
  <c r="G125"/>
  <c r="G121"/>
  <c r="G117"/>
  <c r="G113"/>
  <c r="G109"/>
  <c r="G105"/>
  <c r="G101"/>
  <c r="G97"/>
  <c r="G93"/>
  <c r="G89"/>
  <c r="G84"/>
  <c r="G79"/>
  <c r="G75"/>
  <c r="G71"/>
  <c r="G66"/>
  <c r="G60"/>
  <c r="G55"/>
  <c r="G50"/>
  <c r="G45"/>
  <c r="G41"/>
  <c r="G37"/>
  <c r="G32"/>
  <c r="G28"/>
  <c r="G24"/>
  <c r="G20"/>
  <c r="G16"/>
  <c r="G12"/>
  <c r="G258"/>
  <c r="G254"/>
  <c r="G250"/>
  <c r="G246"/>
  <c r="G238"/>
  <c r="G230"/>
  <c r="G222"/>
  <c r="G214"/>
  <c r="G206"/>
  <c r="G198"/>
  <c r="G251"/>
  <c r="G243"/>
  <c r="G231"/>
  <c r="G256"/>
  <c r="G252"/>
  <c r="G248"/>
  <c r="G244"/>
  <c r="G240"/>
  <c r="G236"/>
  <c r="G232"/>
  <c r="G228"/>
  <c r="G224"/>
  <c r="G220"/>
  <c r="G216"/>
  <c r="G212"/>
  <c r="G208"/>
  <c r="G204"/>
  <c r="G200"/>
  <c r="G196"/>
  <c r="G192"/>
  <c r="G185"/>
  <c r="G182"/>
  <c r="G176"/>
  <c r="G64"/>
  <c r="G170"/>
  <c r="G166"/>
  <c r="G162"/>
  <c r="G158"/>
  <c r="G154"/>
  <c r="G150"/>
  <c r="G146"/>
  <c r="G142"/>
  <c r="G138"/>
  <c r="G134"/>
  <c r="G130"/>
  <c r="G126"/>
  <c r="G122"/>
  <c r="G118"/>
  <c r="G114"/>
  <c r="G110"/>
  <c r="G106"/>
  <c r="G102"/>
  <c r="G98"/>
  <c r="G94"/>
  <c r="G90"/>
  <c r="G85"/>
  <c r="G80"/>
  <c r="G76"/>
  <c r="G72"/>
  <c r="G68"/>
  <c r="G61"/>
  <c r="G56"/>
  <c r="G51"/>
  <c r="G46"/>
  <c r="G42"/>
  <c r="G38"/>
  <c r="G33"/>
  <c r="G29"/>
  <c r="G25"/>
  <c r="G21"/>
  <c r="G17"/>
  <c r="G13"/>
  <c r="G8"/>
  <c r="G4"/>
  <c r="K6"/>
  <c r="M12" l="1"/>
  <c r="L11"/>
  <c r="H5"/>
  <c r="I4"/>
  <c r="J6"/>
  <c r="K7"/>
  <c r="M13" l="1"/>
  <c r="L12"/>
  <c r="H6"/>
  <c r="I5"/>
  <c r="J7"/>
  <c r="K8"/>
  <c r="M14" l="1"/>
  <c r="L13"/>
  <c r="I6"/>
  <c r="H7"/>
  <c r="J8"/>
  <c r="K9"/>
  <c r="M15" l="1"/>
  <c r="L14"/>
  <c r="I7"/>
  <c r="H8"/>
  <c r="J9"/>
  <c r="K10"/>
  <c r="M16" l="1"/>
  <c r="L15"/>
  <c r="H9"/>
  <c r="I8"/>
  <c r="J10"/>
  <c r="K11"/>
  <c r="M17" l="1"/>
  <c r="L16"/>
  <c r="H10"/>
  <c r="I9"/>
  <c r="J11"/>
  <c r="K12"/>
  <c r="M18" l="1"/>
  <c r="L17"/>
  <c r="H11"/>
  <c r="I10"/>
  <c r="J12"/>
  <c r="K13"/>
  <c r="M19" l="1"/>
  <c r="L18"/>
  <c r="I11"/>
  <c r="H12"/>
  <c r="I12" s="1"/>
  <c r="J13"/>
  <c r="K14"/>
  <c r="M20" l="1"/>
  <c r="L19"/>
  <c r="H13"/>
  <c r="I13" s="1"/>
  <c r="J14"/>
  <c r="K15"/>
  <c r="M21" l="1"/>
  <c r="L20"/>
  <c r="H14"/>
  <c r="H15" s="1"/>
  <c r="J15"/>
  <c r="K16"/>
  <c r="I14" l="1"/>
  <c r="M22"/>
  <c r="L21"/>
  <c r="H16"/>
  <c r="I15"/>
  <c r="J16"/>
  <c r="K17"/>
  <c r="M23" l="1"/>
  <c r="L22"/>
  <c r="I16"/>
  <c r="H17"/>
  <c r="J17"/>
  <c r="K18"/>
  <c r="M24" l="1"/>
  <c r="L23"/>
  <c r="H18"/>
  <c r="I17"/>
  <c r="J18"/>
  <c r="K19"/>
  <c r="M25" l="1"/>
  <c r="L24"/>
  <c r="I18"/>
  <c r="H19"/>
  <c r="J19"/>
  <c r="K20"/>
  <c r="M26" l="1"/>
  <c r="L25"/>
  <c r="I19"/>
  <c r="H20"/>
  <c r="J20"/>
  <c r="K21"/>
  <c r="M27" l="1"/>
  <c r="L26"/>
  <c r="I20"/>
  <c r="H21"/>
  <c r="J21"/>
  <c r="K22"/>
  <c r="M28" l="1"/>
  <c r="L27"/>
  <c r="H22"/>
  <c r="I21"/>
  <c r="J22"/>
  <c r="K23"/>
  <c r="M29" l="1"/>
  <c r="L28"/>
  <c r="I22"/>
  <c r="H23"/>
  <c r="J23"/>
  <c r="K24"/>
  <c r="M30" l="1"/>
  <c r="L29"/>
  <c r="I23"/>
  <c r="H24"/>
  <c r="J24"/>
  <c r="K25"/>
  <c r="M31" l="1"/>
  <c r="L30"/>
  <c r="I24"/>
  <c r="H25"/>
  <c r="J25"/>
  <c r="K26"/>
  <c r="M32" l="1"/>
  <c r="L31"/>
  <c r="I25"/>
  <c r="H26"/>
  <c r="J26"/>
  <c r="K27"/>
  <c r="M33" l="1"/>
  <c r="L32"/>
  <c r="I26"/>
  <c r="H27"/>
  <c r="J27"/>
  <c r="K28"/>
  <c r="M34" l="1"/>
  <c r="L33"/>
  <c r="I27"/>
  <c r="H28"/>
  <c r="J28"/>
  <c r="K29"/>
  <c r="M35" l="1"/>
  <c r="L34"/>
  <c r="H29"/>
  <c r="I28"/>
  <c r="J29"/>
  <c r="K30"/>
  <c r="M36" l="1"/>
  <c r="L35"/>
  <c r="I29"/>
  <c r="H30"/>
  <c r="J30"/>
  <c r="K31"/>
  <c r="M37" l="1"/>
  <c r="L36"/>
  <c r="I30"/>
  <c r="H31"/>
  <c r="J31"/>
  <c r="K32"/>
  <c r="M38" l="1"/>
  <c r="L37"/>
  <c r="I31"/>
  <c r="H32"/>
  <c r="J32"/>
  <c r="K33"/>
  <c r="M39" l="1"/>
  <c r="L38"/>
  <c r="I32"/>
  <c r="H33"/>
  <c r="J33"/>
  <c r="K34"/>
  <c r="M40" l="1"/>
  <c r="L39"/>
  <c r="I33"/>
  <c r="H34"/>
  <c r="J34"/>
  <c r="K35"/>
  <c r="M41" l="1"/>
  <c r="L40"/>
  <c r="I34"/>
  <c r="H35"/>
  <c r="J35"/>
  <c r="K36"/>
  <c r="M42" l="1"/>
  <c r="L41"/>
  <c r="H36"/>
  <c r="I36" s="1"/>
  <c r="I35"/>
  <c r="J36"/>
  <c r="K37"/>
  <c r="M43" l="1"/>
  <c r="L42"/>
  <c r="H37"/>
  <c r="I37" s="1"/>
  <c r="J37"/>
  <c r="K38"/>
  <c r="M44" l="1"/>
  <c r="L43"/>
  <c r="H38"/>
  <c r="H39" s="1"/>
  <c r="J38"/>
  <c r="K39"/>
  <c r="I38" l="1"/>
  <c r="M45"/>
  <c r="L44"/>
  <c r="I39"/>
  <c r="H40"/>
  <c r="J39"/>
  <c r="K40"/>
  <c r="M46" l="1"/>
  <c r="L45"/>
  <c r="H41"/>
  <c r="I40"/>
  <c r="J40"/>
  <c r="K41"/>
  <c r="M47" l="1"/>
  <c r="L46"/>
  <c r="I41"/>
  <c r="H42"/>
  <c r="J41"/>
  <c r="K42"/>
  <c r="M48" l="1"/>
  <c r="L47"/>
  <c r="H43"/>
  <c r="I42"/>
  <c r="J42"/>
  <c r="K43"/>
  <c r="M49" l="1"/>
  <c r="L48"/>
  <c r="I43"/>
  <c r="H44"/>
  <c r="J43"/>
  <c r="K44"/>
  <c r="M50" l="1"/>
  <c r="L49"/>
  <c r="H45"/>
  <c r="I44"/>
  <c r="J44"/>
  <c r="K45"/>
  <c r="M51" l="1"/>
  <c r="L50"/>
  <c r="I45"/>
  <c r="H46"/>
  <c r="J45"/>
  <c r="K46"/>
  <c r="M52" l="1"/>
  <c r="L51"/>
  <c r="I46"/>
  <c r="H47"/>
  <c r="J46"/>
  <c r="K47"/>
  <c r="M53" l="1"/>
  <c r="L52"/>
  <c r="I47"/>
  <c r="H48"/>
  <c r="H49" s="1"/>
  <c r="J47"/>
  <c r="K48"/>
  <c r="M54" l="1"/>
  <c r="L53"/>
  <c r="I49"/>
  <c r="H50"/>
  <c r="I50" s="1"/>
  <c r="I48"/>
  <c r="J48"/>
  <c r="K49"/>
  <c r="M55" l="1"/>
  <c r="L54"/>
  <c r="H51"/>
  <c r="J49"/>
  <c r="K50"/>
  <c r="M56" l="1"/>
  <c r="L55"/>
  <c r="I51"/>
  <c r="H52"/>
  <c r="H53" s="1"/>
  <c r="J50"/>
  <c r="K51"/>
  <c r="M57" l="1"/>
  <c r="L56"/>
  <c r="H54"/>
  <c r="I54" s="1"/>
  <c r="I53"/>
  <c r="I52"/>
  <c r="J51"/>
  <c r="K52"/>
  <c r="M58" l="1"/>
  <c r="L57"/>
  <c r="H55"/>
  <c r="J52"/>
  <c r="K53"/>
  <c r="M59" l="1"/>
  <c r="L58"/>
  <c r="I55"/>
  <c r="H56"/>
  <c r="H57" s="1"/>
  <c r="J53"/>
  <c r="K54"/>
  <c r="M60" l="1"/>
  <c r="L59"/>
  <c r="I57"/>
  <c r="H58"/>
  <c r="I56"/>
  <c r="J54"/>
  <c r="K55"/>
  <c r="M61" l="1"/>
  <c r="L60"/>
  <c r="I58"/>
  <c r="H59"/>
  <c r="J55"/>
  <c r="K56"/>
  <c r="M62" l="1"/>
  <c r="L61"/>
  <c r="I59"/>
  <c r="H60"/>
  <c r="J56"/>
  <c r="K57"/>
  <c r="M63" l="1"/>
  <c r="L62"/>
  <c r="I60"/>
  <c r="H61"/>
  <c r="J57"/>
  <c r="K58"/>
  <c r="M64" l="1"/>
  <c r="L63"/>
  <c r="I61"/>
  <c r="H62"/>
  <c r="J58"/>
  <c r="K59"/>
  <c r="M65" l="1"/>
  <c r="L64"/>
  <c r="H63"/>
  <c r="I62"/>
  <c r="J59"/>
  <c r="K60"/>
  <c r="M66" l="1"/>
  <c r="L65"/>
  <c r="H64"/>
  <c r="I63"/>
  <c r="J60"/>
  <c r="K61"/>
  <c r="M67" l="1"/>
  <c r="L66"/>
  <c r="H65"/>
  <c r="I64"/>
  <c r="J61"/>
  <c r="K62"/>
  <c r="M68" l="1"/>
  <c r="L67"/>
  <c r="H66"/>
  <c r="I65"/>
  <c r="J62"/>
  <c r="K63"/>
  <c r="M69" l="1"/>
  <c r="L68"/>
  <c r="H67"/>
  <c r="I66"/>
  <c r="J63"/>
  <c r="K64"/>
  <c r="M70" l="1"/>
  <c r="L69"/>
  <c r="I67"/>
  <c r="H68"/>
  <c r="J64"/>
  <c r="K65"/>
  <c r="M71" l="1"/>
  <c r="L70"/>
  <c r="I68"/>
  <c r="H69"/>
  <c r="J65"/>
  <c r="K66"/>
  <c r="M72" l="1"/>
  <c r="L71"/>
  <c r="I69"/>
  <c r="H70"/>
  <c r="J66"/>
  <c r="K67"/>
  <c r="M73" l="1"/>
  <c r="L72"/>
  <c r="I70"/>
  <c r="H71"/>
  <c r="J67"/>
  <c r="K68"/>
  <c r="M74" l="1"/>
  <c r="L73"/>
  <c r="I71"/>
  <c r="H72"/>
  <c r="J68"/>
  <c r="K69"/>
  <c r="M75" l="1"/>
  <c r="L74"/>
  <c r="H73"/>
  <c r="I72"/>
  <c r="J69"/>
  <c r="K70"/>
  <c r="M76" l="1"/>
  <c r="L75"/>
  <c r="I73"/>
  <c r="H74"/>
  <c r="J70"/>
  <c r="K71"/>
  <c r="M77" l="1"/>
  <c r="L76"/>
  <c r="I74"/>
  <c r="H75"/>
  <c r="J71"/>
  <c r="K72"/>
  <c r="M78" l="1"/>
  <c r="L77"/>
  <c r="I75"/>
  <c r="H76"/>
  <c r="J72"/>
  <c r="K73"/>
  <c r="M79" l="1"/>
  <c r="L78"/>
  <c r="I76"/>
  <c r="H77"/>
  <c r="J73"/>
  <c r="K74"/>
  <c r="M80" l="1"/>
  <c r="L79"/>
  <c r="I77"/>
  <c r="H78"/>
  <c r="J74"/>
  <c r="K75"/>
  <c r="M81" l="1"/>
  <c r="L80"/>
  <c r="H79"/>
  <c r="I78"/>
  <c r="J75"/>
  <c r="K76"/>
  <c r="M82" l="1"/>
  <c r="L81"/>
  <c r="I79"/>
  <c r="H80"/>
  <c r="J76"/>
  <c r="K77"/>
  <c r="M83" l="1"/>
  <c r="L82"/>
  <c r="I80"/>
  <c r="H81"/>
  <c r="J77"/>
  <c r="K78"/>
  <c r="M84" l="1"/>
  <c r="L83"/>
  <c r="I81"/>
  <c r="H82"/>
  <c r="J78"/>
  <c r="K79"/>
  <c r="M85" l="1"/>
  <c r="L84"/>
  <c r="I82"/>
  <c r="H83"/>
  <c r="J79"/>
  <c r="K80"/>
  <c r="M86" l="1"/>
  <c r="L85"/>
  <c r="I83"/>
  <c r="H84"/>
  <c r="J80"/>
  <c r="K81"/>
  <c r="M87" l="1"/>
  <c r="L86"/>
  <c r="H85"/>
  <c r="I84"/>
  <c r="J81"/>
  <c r="K82"/>
  <c r="M88" l="1"/>
  <c r="L87"/>
  <c r="H86"/>
  <c r="I85"/>
  <c r="J82"/>
  <c r="K83"/>
  <c r="M89" l="1"/>
  <c r="L88"/>
  <c r="H87"/>
  <c r="I86"/>
  <c r="J83"/>
  <c r="K84"/>
  <c r="M90" l="1"/>
  <c r="L89"/>
  <c r="H88"/>
  <c r="I87"/>
  <c r="J84"/>
  <c r="K85"/>
  <c r="M91" l="1"/>
  <c r="L90"/>
  <c r="I88"/>
  <c r="H89"/>
  <c r="J85"/>
  <c r="K86"/>
  <c r="M92" l="1"/>
  <c r="L91"/>
  <c r="I89"/>
  <c r="H90"/>
  <c r="J86"/>
  <c r="K87"/>
  <c r="M93" l="1"/>
  <c r="L92"/>
  <c r="H91"/>
  <c r="I90"/>
  <c r="J87"/>
  <c r="K88"/>
  <c r="M94" l="1"/>
  <c r="L93"/>
  <c r="I91"/>
  <c r="H92"/>
  <c r="J88"/>
  <c r="K89"/>
  <c r="M95" l="1"/>
  <c r="L94"/>
  <c r="I92"/>
  <c r="H93"/>
  <c r="J89"/>
  <c r="K90"/>
  <c r="M96" l="1"/>
  <c r="L95"/>
  <c r="H94"/>
  <c r="I93"/>
  <c r="J90"/>
  <c r="K91"/>
  <c r="M97" l="1"/>
  <c r="L96"/>
  <c r="I94"/>
  <c r="H95"/>
  <c r="J91"/>
  <c r="K92"/>
  <c r="M98" l="1"/>
  <c r="L97"/>
  <c r="I95"/>
  <c r="H96"/>
  <c r="J92"/>
  <c r="K93"/>
  <c r="M99" l="1"/>
  <c r="L98"/>
  <c r="I96"/>
  <c r="H97"/>
  <c r="J93"/>
  <c r="K94"/>
  <c r="M100" l="1"/>
  <c r="L99"/>
  <c r="I97"/>
  <c r="H98"/>
  <c r="J94"/>
  <c r="K95"/>
  <c r="M101" l="1"/>
  <c r="L100"/>
  <c r="I98"/>
  <c r="H99"/>
  <c r="J95"/>
  <c r="K96"/>
  <c r="M102" l="1"/>
  <c r="L101"/>
  <c r="I99"/>
  <c r="H100"/>
  <c r="J96"/>
  <c r="K97"/>
  <c r="M103" l="1"/>
  <c r="L102"/>
  <c r="I100"/>
  <c r="H101"/>
  <c r="J97"/>
  <c r="K98"/>
  <c r="M104" l="1"/>
  <c r="L103"/>
  <c r="I101"/>
  <c r="H102"/>
  <c r="J98"/>
  <c r="K99"/>
  <c r="M105" l="1"/>
  <c r="L104"/>
  <c r="I102"/>
  <c r="H103"/>
  <c r="J99"/>
  <c r="K100"/>
  <c r="M106" l="1"/>
  <c r="L105"/>
  <c r="H104"/>
  <c r="I103"/>
  <c r="K101"/>
  <c r="J100"/>
  <c r="M107" l="1"/>
  <c r="L106"/>
  <c r="H105"/>
  <c r="I104"/>
  <c r="J101"/>
  <c r="K102"/>
  <c r="M108" l="1"/>
  <c r="L107"/>
  <c r="H106"/>
  <c r="I105"/>
  <c r="J102"/>
  <c r="K103"/>
  <c r="M109" l="1"/>
  <c r="L108"/>
  <c r="H107"/>
  <c r="I106"/>
  <c r="J103"/>
  <c r="K104"/>
  <c r="M110" l="1"/>
  <c r="L109"/>
  <c r="I107"/>
  <c r="H108"/>
  <c r="K105"/>
  <c r="J104"/>
  <c r="M111" l="1"/>
  <c r="L110"/>
  <c r="H109"/>
  <c r="I108"/>
  <c r="J105"/>
  <c r="K106"/>
  <c r="M112" l="1"/>
  <c r="L111"/>
  <c r="H110"/>
  <c r="I109"/>
  <c r="J106"/>
  <c r="K107"/>
  <c r="M113" l="1"/>
  <c r="L112"/>
  <c r="H111"/>
  <c r="I110"/>
  <c r="J107"/>
  <c r="K108"/>
  <c r="M114" l="1"/>
  <c r="L113"/>
  <c r="I111"/>
  <c r="H112"/>
  <c r="J108"/>
  <c r="K109"/>
  <c r="M115" l="1"/>
  <c r="L114"/>
  <c r="H113"/>
  <c r="I112"/>
  <c r="J109"/>
  <c r="K110"/>
  <c r="M116" l="1"/>
  <c r="L115"/>
  <c r="I113"/>
  <c r="H114"/>
  <c r="J110"/>
  <c r="K111"/>
  <c r="M117" l="1"/>
  <c r="L116"/>
  <c r="H115"/>
  <c r="I114"/>
  <c r="J111"/>
  <c r="K112"/>
  <c r="M118" l="1"/>
  <c r="L117"/>
  <c r="I115"/>
  <c r="H116"/>
  <c r="J112"/>
  <c r="K113"/>
  <c r="M119" l="1"/>
  <c r="L118"/>
  <c r="H117"/>
  <c r="I116"/>
  <c r="J113"/>
  <c r="K114"/>
  <c r="M120" l="1"/>
  <c r="L119"/>
  <c r="I117"/>
  <c r="H118"/>
  <c r="J114"/>
  <c r="K115"/>
  <c r="M121" l="1"/>
  <c r="L120"/>
  <c r="I118"/>
  <c r="H119"/>
  <c r="J115"/>
  <c r="K116"/>
  <c r="M122" l="1"/>
  <c r="L121"/>
  <c r="I119"/>
  <c r="H120"/>
  <c r="J116"/>
  <c r="K117"/>
  <c r="M123" l="1"/>
  <c r="L122"/>
  <c r="H121"/>
  <c r="I120"/>
  <c r="J117"/>
  <c r="K118"/>
  <c r="M124" l="1"/>
  <c r="L123"/>
  <c r="I121"/>
  <c r="H122"/>
  <c r="J118"/>
  <c r="K119"/>
  <c r="M125" l="1"/>
  <c r="L124"/>
  <c r="I122"/>
  <c r="H123"/>
  <c r="J119"/>
  <c r="K120"/>
  <c r="M126" l="1"/>
  <c r="L125"/>
  <c r="I123"/>
  <c r="H124"/>
  <c r="K121"/>
  <c r="J120"/>
  <c r="M127" l="1"/>
  <c r="L126"/>
  <c r="H125"/>
  <c r="I124"/>
  <c r="J121"/>
  <c r="K122"/>
  <c r="M128" l="1"/>
  <c r="L127"/>
  <c r="I125"/>
  <c r="H126"/>
  <c r="J122"/>
  <c r="K123"/>
  <c r="M129" l="1"/>
  <c r="L128"/>
  <c r="H127"/>
  <c r="I126"/>
  <c r="J123"/>
  <c r="K124"/>
  <c r="M130" l="1"/>
  <c r="L129"/>
  <c r="I127"/>
  <c r="H128"/>
  <c r="J124"/>
  <c r="K125"/>
  <c r="M131" l="1"/>
  <c r="L130"/>
  <c r="I128"/>
  <c r="H129"/>
  <c r="J125"/>
  <c r="K126"/>
  <c r="M132" l="1"/>
  <c r="L131"/>
  <c r="I129"/>
  <c r="H130"/>
  <c r="J126"/>
  <c r="K127"/>
  <c r="M133" l="1"/>
  <c r="L132"/>
  <c r="H131"/>
  <c r="I130"/>
  <c r="J127"/>
  <c r="K128"/>
  <c r="M134" l="1"/>
  <c r="L133"/>
  <c r="I131"/>
  <c r="H132"/>
  <c r="K129"/>
  <c r="J128"/>
  <c r="M135" l="1"/>
  <c r="L134"/>
  <c r="I132"/>
  <c r="H133"/>
  <c r="J129"/>
  <c r="K130"/>
  <c r="M136" l="1"/>
  <c r="L135"/>
  <c r="I133"/>
  <c r="H134"/>
  <c r="K131"/>
  <c r="J130"/>
  <c r="M137" l="1"/>
  <c r="L136"/>
  <c r="H135"/>
  <c r="I134"/>
  <c r="K132"/>
  <c r="M138" l="1"/>
  <c r="L137"/>
  <c r="I135"/>
  <c r="H136"/>
  <c r="K133"/>
  <c r="J132"/>
  <c r="M139" l="1"/>
  <c r="L139" s="1"/>
  <c r="L138"/>
  <c r="H137"/>
  <c r="I136"/>
  <c r="J133"/>
  <c r="K134"/>
  <c r="I137" l="1"/>
  <c r="H138"/>
  <c r="K135"/>
  <c r="J134"/>
  <c r="H139" l="1"/>
  <c r="I138"/>
  <c r="J135"/>
  <c r="K136"/>
  <c r="I139" l="1"/>
  <c r="H140"/>
  <c r="K137"/>
  <c r="J136"/>
  <c r="I140" l="1"/>
  <c r="H141"/>
  <c r="J137"/>
  <c r="K138"/>
  <c r="I141" l="1"/>
  <c r="H142"/>
  <c r="K139"/>
  <c r="J138"/>
  <c r="H143" l="1"/>
  <c r="I142"/>
  <c r="J139"/>
  <c r="K140"/>
  <c r="I143" l="1"/>
  <c r="H144"/>
  <c r="K141"/>
  <c r="J140"/>
  <c r="I144" l="1"/>
  <c r="H145"/>
  <c r="J141"/>
  <c r="K142"/>
  <c r="I145" l="1"/>
  <c r="H146"/>
  <c r="K143"/>
  <c r="J142"/>
  <c r="H147" l="1"/>
  <c r="I146"/>
  <c r="J143"/>
  <c r="K144"/>
  <c r="I147" l="1"/>
  <c r="H148"/>
  <c r="K145"/>
  <c r="J144"/>
  <c r="H149" l="1"/>
  <c r="I148"/>
  <c r="J145"/>
  <c r="K146"/>
  <c r="I149" l="1"/>
  <c r="H150"/>
  <c r="K147"/>
  <c r="J146"/>
  <c r="H151" l="1"/>
  <c r="I150"/>
  <c r="J147"/>
  <c r="K148"/>
  <c r="I151" l="1"/>
  <c r="H152"/>
  <c r="K149"/>
  <c r="J148"/>
  <c r="H153" l="1"/>
  <c r="I152"/>
  <c r="J149"/>
  <c r="K150"/>
  <c r="H154" l="1"/>
  <c r="I153"/>
  <c r="K151"/>
  <c r="J150"/>
  <c r="H155" l="1"/>
  <c r="I154"/>
  <c r="J151"/>
  <c r="K152"/>
  <c r="I155" l="1"/>
  <c r="H156"/>
  <c r="K153"/>
  <c r="J152"/>
  <c r="H157" l="1"/>
  <c r="I156"/>
  <c r="J153"/>
  <c r="K154"/>
  <c r="I157" l="1"/>
  <c r="H158"/>
  <c r="K155"/>
  <c r="J154"/>
  <c r="H159" l="1"/>
  <c r="I158"/>
  <c r="J155"/>
  <c r="K156"/>
  <c r="H160" l="1"/>
  <c r="I159"/>
  <c r="K157"/>
  <c r="J156"/>
  <c r="H161" l="1"/>
  <c r="I160"/>
  <c r="J157"/>
  <c r="K158"/>
  <c r="I161" l="1"/>
  <c r="H162"/>
  <c r="J158"/>
  <c r="K159"/>
  <c r="H163" l="1"/>
  <c r="I162"/>
  <c r="J159"/>
  <c r="K160"/>
  <c r="H164" l="1"/>
  <c r="I163"/>
  <c r="K161"/>
  <c r="J160"/>
  <c r="H165" l="1"/>
  <c r="I164"/>
  <c r="J161"/>
  <c r="K162"/>
  <c r="I165" l="1"/>
  <c r="H166"/>
  <c r="J162"/>
  <c r="K163"/>
  <c r="H167" l="1"/>
  <c r="I166"/>
  <c r="J163"/>
  <c r="K164"/>
  <c r="I167" l="1"/>
  <c r="H168"/>
  <c r="J164"/>
  <c r="K165"/>
  <c r="H169" l="1"/>
  <c r="I168"/>
  <c r="K166"/>
  <c r="J165"/>
  <c r="I169" l="1"/>
  <c r="H170"/>
  <c r="J166"/>
  <c r="K167"/>
  <c r="I170" l="1"/>
  <c r="H171"/>
  <c r="J167"/>
  <c r="K168"/>
  <c r="I171" l="1"/>
  <c r="H172"/>
  <c r="K169"/>
  <c r="J168"/>
  <c r="I172" l="1"/>
  <c r="H173"/>
  <c r="J169"/>
  <c r="K170"/>
  <c r="I173" l="1"/>
  <c r="H174"/>
  <c r="J170"/>
  <c r="K171"/>
  <c r="H175" l="1"/>
  <c r="I174"/>
  <c r="J171"/>
  <c r="K172"/>
  <c r="I175" l="1"/>
  <c r="H176"/>
  <c r="J172"/>
  <c r="K173"/>
  <c r="H177" l="1"/>
  <c r="I176"/>
  <c r="K174"/>
  <c r="J173"/>
  <c r="I177" l="1"/>
  <c r="H178"/>
  <c r="J174"/>
  <c r="K175"/>
  <c r="H179" l="1"/>
  <c r="I178"/>
  <c r="J175"/>
  <c r="K176"/>
  <c r="I179" l="1"/>
  <c r="H180"/>
  <c r="J176"/>
  <c r="K177"/>
  <c r="H181" l="1"/>
  <c r="I180"/>
  <c r="K178"/>
  <c r="J177"/>
  <c r="I181" l="1"/>
  <c r="H182"/>
  <c r="J178"/>
  <c r="K179"/>
  <c r="H183" l="1"/>
  <c r="I182"/>
  <c r="J179"/>
  <c r="K180"/>
  <c r="I183" l="1"/>
  <c r="H184"/>
  <c r="J180"/>
  <c r="K181"/>
  <c r="H185" l="1"/>
  <c r="I184"/>
  <c r="K182"/>
  <c r="J181"/>
  <c r="I185" l="1"/>
  <c r="H186"/>
  <c r="J182"/>
  <c r="K183"/>
  <c r="H187" l="1"/>
  <c r="I186"/>
  <c r="J183"/>
  <c r="K184"/>
  <c r="H188" l="1"/>
  <c r="I187"/>
  <c r="J184"/>
  <c r="K185"/>
  <c r="H189" l="1"/>
  <c r="I188"/>
  <c r="J185"/>
  <c r="K186"/>
  <c r="I189" l="1"/>
  <c r="H190"/>
  <c r="J186"/>
  <c r="K187"/>
  <c r="I190" l="1"/>
  <c r="H191"/>
  <c r="J187"/>
  <c r="K188"/>
  <c r="I191" l="1"/>
  <c r="H192"/>
  <c r="J188"/>
  <c r="K189"/>
  <c r="H193" l="1"/>
  <c r="I192"/>
  <c r="J189"/>
  <c r="K190"/>
  <c r="I193" l="1"/>
  <c r="H194"/>
  <c r="J190"/>
  <c r="K191"/>
  <c r="I194" l="1"/>
  <c r="H195"/>
  <c r="J191"/>
  <c r="K192"/>
  <c r="I195" l="1"/>
  <c r="H196"/>
  <c r="J192"/>
  <c r="K193"/>
  <c r="H197" l="1"/>
  <c r="I196"/>
  <c r="K194"/>
  <c r="J193"/>
  <c r="I197" l="1"/>
  <c r="H198"/>
  <c r="J194"/>
  <c r="K195"/>
  <c r="I198" l="1"/>
  <c r="H199"/>
  <c r="J195"/>
  <c r="K196"/>
  <c r="I199" l="1"/>
  <c r="H200"/>
  <c r="J196"/>
  <c r="K197"/>
  <c r="H201" l="1"/>
  <c r="I200"/>
  <c r="K198"/>
  <c r="J197"/>
  <c r="I201" l="1"/>
  <c r="H202"/>
  <c r="J198"/>
  <c r="K199"/>
  <c r="H203" l="1"/>
  <c r="I202"/>
  <c r="J199"/>
  <c r="K200"/>
  <c r="I203" l="1"/>
  <c r="H204"/>
  <c r="J200"/>
  <c r="K201"/>
  <c r="H205" l="1"/>
  <c r="I204"/>
  <c r="J201"/>
  <c r="K202"/>
  <c r="I205" l="1"/>
  <c r="H206"/>
  <c r="J202"/>
  <c r="K203"/>
  <c r="H207" l="1"/>
  <c r="I206"/>
  <c r="J203"/>
  <c r="K204"/>
  <c r="I207" l="1"/>
  <c r="H208"/>
  <c r="J204"/>
  <c r="K205"/>
  <c r="H209" l="1"/>
  <c r="I208"/>
  <c r="J205"/>
  <c r="K206"/>
  <c r="I209" l="1"/>
  <c r="H210"/>
  <c r="J206"/>
  <c r="K207"/>
  <c r="H211" l="1"/>
  <c r="I210"/>
  <c r="J207"/>
  <c r="K208"/>
  <c r="I211" l="1"/>
  <c r="H212"/>
  <c r="J208"/>
  <c r="K209"/>
  <c r="H213" l="1"/>
  <c r="I212"/>
  <c r="K210"/>
  <c r="J209"/>
  <c r="I213" l="1"/>
  <c r="H214"/>
  <c r="J210"/>
  <c r="K211"/>
  <c r="H215" l="1"/>
  <c r="I214"/>
  <c r="J211"/>
  <c r="K212"/>
  <c r="I215" l="1"/>
  <c r="H216"/>
  <c r="J212"/>
  <c r="K213"/>
  <c r="H217" l="1"/>
  <c r="I216"/>
  <c r="K214"/>
  <c r="J213"/>
  <c r="I217" l="1"/>
  <c r="H218"/>
  <c r="J214"/>
  <c r="K215"/>
  <c r="H219" l="1"/>
  <c r="I218"/>
  <c r="J215"/>
  <c r="K216"/>
  <c r="H220" l="1"/>
  <c r="I219"/>
  <c r="J216"/>
  <c r="K217"/>
  <c r="H221" l="1"/>
  <c r="I220"/>
  <c r="J217"/>
  <c r="K218"/>
  <c r="I221" l="1"/>
  <c r="H222"/>
  <c r="J218"/>
  <c r="K219"/>
  <c r="H223" l="1"/>
  <c r="I222"/>
  <c r="J219"/>
  <c r="K220"/>
  <c r="I223" l="1"/>
  <c r="H224"/>
  <c r="J220"/>
  <c r="K221"/>
  <c r="I224" l="1"/>
  <c r="H225"/>
  <c r="J221"/>
  <c r="K222"/>
  <c r="I225" l="1"/>
  <c r="H226"/>
  <c r="J222"/>
  <c r="K223"/>
  <c r="H227" l="1"/>
  <c r="I226"/>
  <c r="J223"/>
  <c r="K224"/>
  <c r="I227" l="1"/>
  <c r="H228"/>
  <c r="J224"/>
  <c r="K225"/>
  <c r="H229" l="1"/>
  <c r="I228"/>
  <c r="K226"/>
  <c r="J225"/>
  <c r="I229" l="1"/>
  <c r="H230"/>
  <c r="J226"/>
  <c r="K227"/>
  <c r="H231" l="1"/>
  <c r="I230"/>
  <c r="J227"/>
  <c r="K228"/>
  <c r="I231" l="1"/>
  <c r="H232"/>
  <c r="J228"/>
  <c r="K229"/>
  <c r="H233" l="1"/>
  <c r="I232"/>
  <c r="J229"/>
  <c r="K230"/>
  <c r="I233" l="1"/>
  <c r="H234"/>
  <c r="J230"/>
  <c r="K231"/>
  <c r="H235" l="1"/>
  <c r="I234"/>
  <c r="J231"/>
  <c r="K232"/>
  <c r="I235" l="1"/>
  <c r="H236"/>
  <c r="J232"/>
  <c r="K233"/>
  <c r="H237" l="1"/>
  <c r="I236"/>
  <c r="J233"/>
  <c r="K234"/>
  <c r="I237" l="1"/>
  <c r="H238"/>
  <c r="J234"/>
  <c r="K235"/>
  <c r="H239" l="1"/>
  <c r="I238"/>
  <c r="J235"/>
  <c r="K236"/>
  <c r="I239" l="1"/>
  <c r="H240"/>
  <c r="J236"/>
  <c r="K237"/>
  <c r="I240" l="1"/>
  <c r="H241"/>
  <c r="J237"/>
  <c r="K238"/>
  <c r="I241" l="1"/>
  <c r="H242"/>
  <c r="J238"/>
  <c r="K239"/>
  <c r="H243" l="1"/>
  <c r="I242"/>
  <c r="J239"/>
  <c r="K240"/>
  <c r="I243" l="1"/>
  <c r="H244"/>
  <c r="J240"/>
  <c r="K241"/>
  <c r="H245" l="1"/>
  <c r="I244"/>
  <c r="J241"/>
  <c r="K242"/>
  <c r="I245" l="1"/>
  <c r="H246"/>
  <c r="J242"/>
  <c r="K243"/>
  <c r="I246" l="1"/>
  <c r="H247"/>
  <c r="J243"/>
  <c r="K244"/>
  <c r="H248" l="1"/>
  <c r="I247"/>
  <c r="J244"/>
  <c r="K245"/>
  <c r="H249" l="1"/>
  <c r="I248"/>
  <c r="J245"/>
  <c r="K246"/>
  <c r="I249" l="1"/>
  <c r="H250"/>
  <c r="J246"/>
  <c r="K247"/>
  <c r="H251" l="1"/>
  <c r="I250"/>
  <c r="J247"/>
  <c r="K248"/>
  <c r="I251" l="1"/>
  <c r="H252"/>
  <c r="J248"/>
  <c r="K249"/>
  <c r="H253" l="1"/>
  <c r="I252"/>
  <c r="J249"/>
  <c r="K250"/>
  <c r="I253" l="1"/>
  <c r="H254"/>
  <c r="J250"/>
  <c r="K251"/>
  <c r="H255" l="1"/>
  <c r="I254"/>
  <c r="J251"/>
  <c r="K252"/>
  <c r="I255" l="1"/>
  <c r="H256"/>
  <c r="J252"/>
  <c r="K253"/>
  <c r="I256" l="1"/>
  <c r="H257"/>
  <c r="J253"/>
  <c r="K254"/>
  <c r="I257" l="1"/>
  <c r="H258"/>
  <c r="J254"/>
  <c r="K255"/>
  <c r="H259" l="1"/>
  <c r="I259" s="1"/>
  <c r="I258"/>
  <c r="J255"/>
  <c r="K256"/>
  <c r="J256" l="1"/>
  <c r="K257"/>
  <c r="J257" l="1"/>
  <c r="K258"/>
  <c r="J258" l="1"/>
  <c r="K259"/>
  <c r="K260" l="1"/>
  <c r="J259"/>
  <c r="J260" l="1"/>
  <c r="K261"/>
  <c r="K262" l="1"/>
  <c r="J261"/>
  <c r="J262" l="1"/>
  <c r="K263"/>
  <c r="J263" l="1"/>
  <c r="K264"/>
  <c r="J264" l="1"/>
  <c r="K265"/>
  <c r="K266" l="1"/>
  <c r="J265"/>
  <c r="J266" l="1"/>
  <c r="K267"/>
  <c r="K268" l="1"/>
  <c r="J267"/>
  <c r="J268" l="1"/>
  <c r="K269"/>
  <c r="K270" l="1"/>
  <c r="J269"/>
  <c r="J270" l="1"/>
  <c r="K271"/>
  <c r="J271" l="1"/>
  <c r="K272"/>
  <c r="J272" l="1"/>
  <c r="K273"/>
  <c r="J273" l="1"/>
  <c r="K274"/>
  <c r="J274" l="1"/>
  <c r="K275"/>
  <c r="K276" l="1"/>
  <c r="J275"/>
  <c r="J276" l="1"/>
  <c r="K277"/>
  <c r="K278" l="1"/>
  <c r="J277"/>
  <c r="J278" l="1"/>
  <c r="K279"/>
  <c r="J279" l="1"/>
  <c r="K280"/>
  <c r="J280" l="1"/>
  <c r="K281"/>
  <c r="K282" l="1"/>
  <c r="J281"/>
  <c r="J282" l="1"/>
  <c r="K283"/>
  <c r="K284" l="1"/>
  <c r="J283"/>
  <c r="J284" l="1"/>
  <c r="K285"/>
  <c r="K286" l="1"/>
  <c r="J285"/>
  <c r="J286" l="1"/>
  <c r="K287"/>
  <c r="J287" l="1"/>
  <c r="K288"/>
  <c r="J288" l="1"/>
  <c r="K289"/>
  <c r="J289" l="1"/>
  <c r="K290"/>
  <c r="J290" l="1"/>
  <c r="K291"/>
  <c r="K292" l="1"/>
  <c r="J291"/>
  <c r="J292" l="1"/>
  <c r="K293"/>
  <c r="K294" l="1"/>
  <c r="J293"/>
  <c r="J294" l="1"/>
  <c r="K295"/>
  <c r="J295" l="1"/>
  <c r="K296"/>
  <c r="J296" l="1"/>
  <c r="K297"/>
  <c r="K298" l="1"/>
  <c r="J297"/>
  <c r="J298" l="1"/>
  <c r="K299"/>
  <c r="K300" l="1"/>
  <c r="J299"/>
  <c r="J300" l="1"/>
  <c r="K301"/>
  <c r="K302" l="1"/>
  <c r="J301"/>
  <c r="J302" l="1"/>
  <c r="K303"/>
  <c r="J303" l="1"/>
  <c r="K304"/>
  <c r="J304" l="1"/>
  <c r="K305"/>
  <c r="J305" l="1"/>
  <c r="K306"/>
  <c r="J306" l="1"/>
  <c r="K307"/>
  <c r="K308" l="1"/>
  <c r="J307"/>
  <c r="J308" l="1"/>
  <c r="K309"/>
  <c r="K310" l="1"/>
  <c r="J309"/>
  <c r="J310" l="1"/>
  <c r="K311"/>
  <c r="J311" l="1"/>
  <c r="K312"/>
  <c r="J312" l="1"/>
  <c r="K313"/>
  <c r="K314" l="1"/>
  <c r="J313"/>
  <c r="J314" l="1"/>
  <c r="K315"/>
  <c r="K316" l="1"/>
  <c r="J315"/>
  <c r="J316" l="1"/>
  <c r="K317"/>
  <c r="K318" l="1"/>
  <c r="J317"/>
  <c r="J318" l="1"/>
  <c r="K319"/>
  <c r="J319" l="1"/>
  <c r="K320"/>
  <c r="J320" l="1"/>
  <c r="K321"/>
  <c r="J321" l="1"/>
  <c r="K322"/>
  <c r="J322" l="1"/>
  <c r="K323"/>
  <c r="K324" l="1"/>
  <c r="J323"/>
  <c r="J324" l="1"/>
  <c r="K325"/>
  <c r="K326" l="1"/>
  <c r="J325"/>
  <c r="J326" l="1"/>
  <c r="K327"/>
  <c r="J327" l="1"/>
  <c r="K328"/>
  <c r="J328" l="1"/>
  <c r="K329"/>
  <c r="K330" l="1"/>
  <c r="J329"/>
  <c r="J330" l="1"/>
  <c r="K331"/>
  <c r="K332" l="1"/>
  <c r="J331"/>
  <c r="J332" l="1"/>
  <c r="K333"/>
  <c r="K334" l="1"/>
  <c r="J333"/>
  <c r="J334" l="1"/>
  <c r="K335"/>
  <c r="J335" l="1"/>
  <c r="K336"/>
  <c r="J336" l="1"/>
  <c r="K337"/>
  <c r="J337" l="1"/>
  <c r="K338"/>
  <c r="J338" l="1"/>
  <c r="K339"/>
  <c r="K340" l="1"/>
  <c r="J339"/>
  <c r="K341" l="1"/>
  <c r="J340"/>
  <c r="K342" l="1"/>
  <c r="J341"/>
  <c r="J342" l="1"/>
  <c r="K343"/>
  <c r="J343" l="1"/>
  <c r="K344"/>
  <c r="J344" l="1"/>
  <c r="K345"/>
  <c r="J345" l="1"/>
  <c r="K346"/>
  <c r="J346" l="1"/>
  <c r="K347"/>
  <c r="K348" l="1"/>
  <c r="J347"/>
  <c r="K349" l="1"/>
  <c r="J348"/>
  <c r="K350" l="1"/>
  <c r="J349"/>
  <c r="J350" l="1"/>
  <c r="K351"/>
  <c r="J351" l="1"/>
  <c r="K352"/>
  <c r="J352" l="1"/>
  <c r="K353"/>
  <c r="J353" l="1"/>
  <c r="K354"/>
  <c r="J354" l="1"/>
  <c r="K355"/>
  <c r="K356" l="1"/>
  <c r="J355"/>
  <c r="K357" l="1"/>
  <c r="J356"/>
  <c r="J357" l="1"/>
  <c r="K358"/>
  <c r="J358" l="1"/>
  <c r="K359"/>
  <c r="J359" l="1"/>
  <c r="K360"/>
  <c r="J360" l="1"/>
  <c r="K361"/>
  <c r="K362" l="1"/>
  <c r="J361"/>
  <c r="J362" l="1"/>
  <c r="K363"/>
  <c r="K364" l="1"/>
  <c r="J363"/>
  <c r="J364" l="1"/>
  <c r="K365"/>
  <c r="J365" l="1"/>
  <c r="K366"/>
  <c r="J366" l="1"/>
  <c r="K367"/>
  <c r="J367" l="1"/>
  <c r="K368"/>
  <c r="J368" l="1"/>
  <c r="K369"/>
  <c r="K370" l="1"/>
  <c r="J369"/>
  <c r="J370" l="1"/>
  <c r="K371"/>
  <c r="K372" l="1"/>
  <c r="J371"/>
  <c r="J372" l="1"/>
  <c r="K373"/>
  <c r="J373" l="1"/>
  <c r="K374"/>
  <c r="J374" l="1"/>
  <c r="K375"/>
  <c r="J375" l="1"/>
  <c r="K376"/>
  <c r="J376" l="1"/>
  <c r="K377"/>
  <c r="K378" l="1"/>
  <c r="J377"/>
  <c r="J378" l="1"/>
  <c r="K379"/>
  <c r="K380" l="1"/>
  <c r="J379"/>
  <c r="J380" l="1"/>
  <c r="K381"/>
  <c r="J381" l="1"/>
  <c r="K382"/>
  <c r="J382" l="1"/>
  <c r="K383"/>
  <c r="J383" l="1"/>
  <c r="K384"/>
  <c r="J384" l="1"/>
  <c r="K385"/>
  <c r="K386" l="1"/>
  <c r="J385"/>
  <c r="J386" l="1"/>
  <c r="K387"/>
  <c r="K388" l="1"/>
  <c r="J387"/>
  <c r="J388" l="1"/>
  <c r="K389"/>
  <c r="J389" l="1"/>
  <c r="K390"/>
  <c r="J390" l="1"/>
  <c r="K391"/>
  <c r="J391" l="1"/>
  <c r="K392"/>
  <c r="J392" l="1"/>
  <c r="K393"/>
  <c r="K394" l="1"/>
  <c r="J393"/>
  <c r="J394" l="1"/>
  <c r="K395"/>
  <c r="K396" l="1"/>
  <c r="J395"/>
  <c r="J396" l="1"/>
  <c r="K397"/>
  <c r="J397" l="1"/>
  <c r="K398"/>
  <c r="J398" l="1"/>
  <c r="K399"/>
  <c r="J399" l="1"/>
  <c r="K400"/>
  <c r="J400" l="1"/>
  <c r="K401"/>
  <c r="K402" l="1"/>
  <c r="J401"/>
  <c r="J402" l="1"/>
  <c r="K403"/>
  <c r="K404" l="1"/>
  <c r="J403"/>
  <c r="J404" l="1"/>
  <c r="K405"/>
  <c r="J405" l="1"/>
  <c r="K406"/>
  <c r="J406" l="1"/>
  <c r="K407"/>
  <c r="J407" l="1"/>
  <c r="K408"/>
  <c r="J408" l="1"/>
  <c r="K409"/>
  <c r="K410" l="1"/>
  <c r="J409"/>
  <c r="J410" l="1"/>
  <c r="K411"/>
  <c r="K412" l="1"/>
  <c r="J411"/>
  <c r="J412" l="1"/>
  <c r="K413"/>
  <c r="J413" l="1"/>
  <c r="K414"/>
  <c r="J414" l="1"/>
  <c r="K415"/>
  <c r="J415" l="1"/>
  <c r="K416"/>
  <c r="J416" l="1"/>
  <c r="K417"/>
  <c r="K418" l="1"/>
  <c r="J417"/>
  <c r="J418" l="1"/>
  <c r="K419"/>
  <c r="K420" l="1"/>
  <c r="J419"/>
  <c r="J420" l="1"/>
  <c r="K421"/>
  <c r="J421" l="1"/>
  <c r="K422"/>
  <c r="J422" l="1"/>
  <c r="K423"/>
  <c r="J423" l="1"/>
  <c r="K424"/>
  <c r="J424" l="1"/>
  <c r="K425"/>
  <c r="K426" l="1"/>
  <c r="J425"/>
  <c r="J426" l="1"/>
  <c r="K427"/>
  <c r="K428" l="1"/>
  <c r="J427"/>
  <c r="J428" l="1"/>
  <c r="K429"/>
  <c r="J429" l="1"/>
  <c r="K430"/>
  <c r="J430" l="1"/>
  <c r="K431"/>
  <c r="J431" l="1"/>
  <c r="K432"/>
  <c r="J432" l="1"/>
  <c r="K433"/>
  <c r="K434" l="1"/>
  <c r="J433"/>
  <c r="J434" l="1"/>
  <c r="K435"/>
  <c r="K436" l="1"/>
  <c r="J435"/>
  <c r="J436" l="1"/>
  <c r="K437"/>
  <c r="J437" l="1"/>
  <c r="K438"/>
  <c r="J438" l="1"/>
  <c r="K439"/>
  <c r="J439" l="1"/>
  <c r="K440"/>
  <c r="J440" l="1"/>
  <c r="K441"/>
  <c r="K442" l="1"/>
  <c r="J441"/>
  <c r="J442" l="1"/>
  <c r="K443"/>
  <c r="K444" l="1"/>
  <c r="J443"/>
  <c r="J444" l="1"/>
  <c r="K445"/>
  <c r="J445" l="1"/>
  <c r="K446"/>
  <c r="J446" l="1"/>
  <c r="K447"/>
  <c r="J447" l="1"/>
  <c r="K448"/>
  <c r="J448" l="1"/>
  <c r="K449"/>
  <c r="K450" l="1"/>
  <c r="J449"/>
  <c r="J450" l="1"/>
  <c r="K451"/>
  <c r="K452" l="1"/>
  <c r="J451"/>
  <c r="J452" l="1"/>
  <c r="K453"/>
  <c r="J453" l="1"/>
  <c r="K454"/>
  <c r="J454" l="1"/>
  <c r="K455"/>
  <c r="J455" l="1"/>
  <c r="K456"/>
  <c r="J456" l="1"/>
  <c r="K457"/>
  <c r="K458" l="1"/>
  <c r="J457"/>
  <c r="J458" l="1"/>
  <c r="K459"/>
  <c r="K460" l="1"/>
  <c r="J459"/>
  <c r="J460" l="1"/>
  <c r="K461"/>
  <c r="J461" l="1"/>
  <c r="K462"/>
  <c r="J462" l="1"/>
  <c r="K463"/>
  <c r="J463" l="1"/>
  <c r="K464"/>
  <c r="J464" l="1"/>
  <c r="K465"/>
  <c r="K466" l="1"/>
  <c r="J465"/>
  <c r="J466" l="1"/>
  <c r="K467"/>
  <c r="K468" l="1"/>
  <c r="J467"/>
  <c r="J468" l="1"/>
  <c r="K469"/>
  <c r="J469" l="1"/>
  <c r="K470"/>
  <c r="J470" l="1"/>
  <c r="K471"/>
  <c r="J471" l="1"/>
  <c r="K472"/>
  <c r="J472" l="1"/>
  <c r="K473"/>
  <c r="K474" l="1"/>
  <c r="J473"/>
  <c r="J474" l="1"/>
  <c r="K475"/>
  <c r="K476" l="1"/>
  <c r="J475"/>
  <c r="J476" l="1"/>
  <c r="K477"/>
  <c r="J477" l="1"/>
  <c r="K478"/>
  <c r="J478" l="1"/>
  <c r="K479"/>
  <c r="J479" l="1"/>
  <c r="K480"/>
  <c r="J480" l="1"/>
  <c r="K481"/>
  <c r="K482" l="1"/>
  <c r="J481"/>
  <c r="J482" l="1"/>
  <c r="K483"/>
  <c r="K484" l="1"/>
  <c r="J483"/>
  <c r="J484" l="1"/>
  <c r="K485"/>
  <c r="J485" l="1"/>
  <c r="K486"/>
  <c r="J486" l="1"/>
  <c r="K487"/>
  <c r="J487" l="1"/>
  <c r="K488"/>
  <c r="J488" l="1"/>
  <c r="K489"/>
  <c r="K490" l="1"/>
  <c r="J489"/>
  <c r="J490" l="1"/>
  <c r="K491"/>
  <c r="K492" l="1"/>
  <c r="J491"/>
  <c r="J492" l="1"/>
  <c r="K493"/>
  <c r="J493" l="1"/>
  <c r="K494"/>
  <c r="J494" l="1"/>
  <c r="K495"/>
  <c r="J495" l="1"/>
  <c r="K496"/>
  <c r="J496" l="1"/>
  <c r="K497"/>
  <c r="K498" l="1"/>
  <c r="J497"/>
  <c r="J498" l="1"/>
  <c r="K499"/>
  <c r="K500" l="1"/>
  <c r="J499"/>
  <c r="J500" l="1"/>
  <c r="K501"/>
  <c r="J501" l="1"/>
  <c r="K502"/>
  <c r="J502" l="1"/>
  <c r="K503"/>
  <c r="J503" l="1"/>
  <c r="K504"/>
  <c r="J504" l="1"/>
  <c r="K505"/>
  <c r="K506" l="1"/>
  <c r="J505"/>
  <c r="J506" l="1"/>
  <c r="K507"/>
  <c r="K508" l="1"/>
  <c r="J507"/>
  <c r="J508" l="1"/>
  <c r="K509"/>
  <c r="J509" l="1"/>
  <c r="K510"/>
  <c r="J510" l="1"/>
  <c r="K511"/>
  <c r="J511" l="1"/>
  <c r="K512"/>
  <c r="J512" l="1"/>
  <c r="K513"/>
  <c r="K514" l="1"/>
  <c r="J513"/>
  <c r="J514" l="1"/>
  <c r="K515"/>
  <c r="K516" l="1"/>
  <c r="J515"/>
  <c r="J516" l="1"/>
  <c r="K517"/>
  <c r="J517" l="1"/>
  <c r="K518"/>
  <c r="J518" l="1"/>
  <c r="K519"/>
  <c r="J519" l="1"/>
  <c r="K520"/>
  <c r="J520" l="1"/>
  <c r="K521"/>
  <c r="K522" l="1"/>
  <c r="J521"/>
  <c r="J522" l="1"/>
  <c r="K523"/>
  <c r="K524" l="1"/>
  <c r="J523"/>
  <c r="J524" l="1"/>
  <c r="K525"/>
  <c r="J525" l="1"/>
  <c r="K526"/>
  <c r="J526" l="1"/>
  <c r="K527"/>
  <c r="J527" l="1"/>
  <c r="K528"/>
  <c r="J528" l="1"/>
  <c r="K529"/>
  <c r="K530" l="1"/>
  <c r="J529"/>
  <c r="J530" l="1"/>
  <c r="K531"/>
  <c r="K532" l="1"/>
  <c r="J531"/>
  <c r="J532" l="1"/>
  <c r="K533"/>
  <c r="J533" l="1"/>
  <c r="K534"/>
  <c r="J534" l="1"/>
  <c r="K535"/>
  <c r="J535" l="1"/>
  <c r="K536"/>
  <c r="J536" l="1"/>
  <c r="K537"/>
  <c r="K538" l="1"/>
  <c r="J537"/>
  <c r="J538" l="1"/>
  <c r="K539"/>
  <c r="K540" l="1"/>
  <c r="J539"/>
  <c r="J540" l="1"/>
  <c r="K541"/>
  <c r="J541" l="1"/>
  <c r="K542"/>
  <c r="J542" l="1"/>
  <c r="K543"/>
  <c r="J543" l="1"/>
  <c r="K544"/>
  <c r="J544" l="1"/>
  <c r="K545"/>
  <c r="K546" l="1"/>
  <c r="J545"/>
  <c r="J546" l="1"/>
  <c r="K547"/>
  <c r="K548" l="1"/>
  <c r="J547"/>
  <c r="J548" l="1"/>
  <c r="K549"/>
  <c r="J549" l="1"/>
  <c r="K550"/>
  <c r="J550" l="1"/>
  <c r="K551"/>
  <c r="J551" l="1"/>
  <c r="K552"/>
  <c r="J552" l="1"/>
  <c r="K553"/>
  <c r="K554" l="1"/>
  <c r="J553"/>
  <c r="J554" l="1"/>
  <c r="K555"/>
  <c r="K556" l="1"/>
  <c r="J555"/>
  <c r="J556" l="1"/>
  <c r="K557"/>
  <c r="J557" l="1"/>
  <c r="K558"/>
  <c r="J558" l="1"/>
  <c r="K559"/>
  <c r="J559" l="1"/>
  <c r="K560"/>
  <c r="J560" l="1"/>
  <c r="K561"/>
  <c r="K562" l="1"/>
  <c r="J561"/>
  <c r="J562" l="1"/>
  <c r="K563"/>
  <c r="K564" l="1"/>
  <c r="J563"/>
  <c r="J564" l="1"/>
  <c r="K565"/>
  <c r="J565" l="1"/>
  <c r="K566"/>
  <c r="J566" l="1"/>
  <c r="K567"/>
  <c r="J567" l="1"/>
  <c r="K568"/>
  <c r="J568" l="1"/>
  <c r="K569"/>
  <c r="K570" l="1"/>
  <c r="J569"/>
  <c r="J570" l="1"/>
  <c r="K571"/>
  <c r="K572" l="1"/>
  <c r="J571"/>
  <c r="J572" l="1"/>
  <c r="K573"/>
  <c r="J573" l="1"/>
  <c r="K574"/>
  <c r="J574" l="1"/>
  <c r="K575"/>
  <c r="J575" l="1"/>
  <c r="K576"/>
  <c r="J576" l="1"/>
  <c r="K577"/>
  <c r="K578" l="1"/>
  <c r="J577"/>
  <c r="J578" l="1"/>
  <c r="K579"/>
  <c r="K580" l="1"/>
  <c r="J579"/>
  <c r="J580" l="1"/>
  <c r="K581"/>
  <c r="J581" l="1"/>
  <c r="K582"/>
  <c r="J582" l="1"/>
  <c r="K583"/>
  <c r="J583" l="1"/>
  <c r="K584"/>
  <c r="J584" l="1"/>
  <c r="K585"/>
  <c r="K586" l="1"/>
  <c r="J585"/>
  <c r="J586" l="1"/>
  <c r="K587"/>
  <c r="K588" l="1"/>
  <c r="J587"/>
  <c r="J588" l="1"/>
  <c r="K589"/>
  <c r="J589" l="1"/>
  <c r="K590"/>
  <c r="J590" l="1"/>
  <c r="K591"/>
  <c r="J591" l="1"/>
  <c r="K592"/>
  <c r="J592" l="1"/>
  <c r="K593"/>
  <c r="K594" l="1"/>
  <c r="J593"/>
  <c r="J594" l="1"/>
  <c r="K595"/>
  <c r="K596" l="1"/>
  <c r="J595"/>
  <c r="J596" l="1"/>
  <c r="K597"/>
  <c r="J597" l="1"/>
  <c r="K598"/>
  <c r="J598" l="1"/>
  <c r="K599"/>
  <c r="J599" l="1"/>
  <c r="K600"/>
  <c r="J600" l="1"/>
  <c r="K601"/>
  <c r="K602" l="1"/>
  <c r="J601"/>
  <c r="J602" l="1"/>
  <c r="K603"/>
  <c r="K604" l="1"/>
  <c r="J603"/>
  <c r="J604" l="1"/>
  <c r="K605"/>
  <c r="J605" l="1"/>
  <c r="K606"/>
  <c r="J606" l="1"/>
  <c r="K607"/>
  <c r="J607" l="1"/>
  <c r="K608"/>
  <c r="J608" l="1"/>
  <c r="K609"/>
  <c r="K610" l="1"/>
  <c r="J609"/>
  <c r="J610" l="1"/>
  <c r="K611"/>
  <c r="K612" l="1"/>
  <c r="J611"/>
  <c r="J612" l="1"/>
  <c r="K613"/>
  <c r="J613" l="1"/>
  <c r="K614"/>
  <c r="J614" l="1"/>
  <c r="K615"/>
  <c r="J615" l="1"/>
  <c r="K616"/>
  <c r="J616" l="1"/>
  <c r="K617"/>
  <c r="K618" l="1"/>
  <c r="J617"/>
  <c r="J618" l="1"/>
  <c r="K619"/>
  <c r="K620" l="1"/>
  <c r="J619"/>
  <c r="J620" l="1"/>
  <c r="K621"/>
  <c r="J621" l="1"/>
  <c r="K622"/>
  <c r="J622" l="1"/>
  <c r="K623"/>
  <c r="J623" l="1"/>
  <c r="K624"/>
  <c r="J624" l="1"/>
  <c r="K625"/>
  <c r="K626" l="1"/>
  <c r="J625"/>
  <c r="J626" l="1"/>
  <c r="K627"/>
  <c r="K628" l="1"/>
  <c r="J627"/>
  <c r="J628" l="1"/>
  <c r="K629"/>
  <c r="J629" l="1"/>
  <c r="K630"/>
  <c r="J630" l="1"/>
  <c r="K631"/>
  <c r="J631" l="1"/>
  <c r="K632"/>
  <c r="J632" l="1"/>
  <c r="K633"/>
  <c r="K634" l="1"/>
  <c r="J633"/>
  <c r="J634" l="1"/>
  <c r="K635"/>
  <c r="K636" l="1"/>
  <c r="J635"/>
  <c r="J636" l="1"/>
  <c r="K637"/>
  <c r="J637" l="1"/>
  <c r="K638"/>
  <c r="J638" l="1"/>
  <c r="K639"/>
  <c r="J639" l="1"/>
  <c r="K640"/>
  <c r="J640" l="1"/>
  <c r="K641"/>
  <c r="K642" l="1"/>
  <c r="J641"/>
  <c r="J642" l="1"/>
  <c r="K643"/>
  <c r="K644" l="1"/>
  <c r="J643"/>
  <c r="J644" l="1"/>
  <c r="K645"/>
  <c r="J645" l="1"/>
  <c r="K646"/>
  <c r="J646" l="1"/>
  <c r="K647"/>
  <c r="J647" l="1"/>
  <c r="K648"/>
  <c r="J648" l="1"/>
  <c r="K649"/>
  <c r="K650" l="1"/>
  <c r="J649"/>
  <c r="J650" l="1"/>
  <c r="K651"/>
  <c r="K652" l="1"/>
  <c r="J651"/>
  <c r="J652" l="1"/>
  <c r="K653"/>
  <c r="J653" l="1"/>
  <c r="K654"/>
  <c r="J654" l="1"/>
  <c r="K655"/>
  <c r="J655" l="1"/>
  <c r="K656"/>
  <c r="J656" l="1"/>
  <c r="K657"/>
  <c r="K658" l="1"/>
  <c r="J657"/>
  <c r="J658" l="1"/>
  <c r="K659"/>
  <c r="K660" l="1"/>
  <c r="J659"/>
  <c r="J660" l="1"/>
  <c r="K661"/>
  <c r="J661" l="1"/>
  <c r="K662"/>
  <c r="J662" l="1"/>
  <c r="K663"/>
  <c r="J663" l="1"/>
  <c r="K664"/>
  <c r="J664" l="1"/>
  <c r="K665"/>
  <c r="K666" l="1"/>
  <c r="J665"/>
  <c r="J666" l="1"/>
  <c r="K667"/>
  <c r="K668" l="1"/>
  <c r="J667"/>
  <c r="J668" l="1"/>
  <c r="K669"/>
  <c r="J669" l="1"/>
  <c r="K670"/>
  <c r="J670" l="1"/>
  <c r="K671"/>
  <c r="J671" l="1"/>
  <c r="K672"/>
  <c r="J672" l="1"/>
  <c r="K673"/>
  <c r="K674" l="1"/>
  <c r="J673"/>
  <c r="J674" l="1"/>
  <c r="K675"/>
  <c r="K676" l="1"/>
  <c r="J675"/>
  <c r="J676" l="1"/>
  <c r="K677"/>
  <c r="J677" l="1"/>
  <c r="K678"/>
  <c r="J678" l="1"/>
  <c r="K679"/>
  <c r="J679" l="1"/>
  <c r="K680"/>
  <c r="J680" l="1"/>
  <c r="K681"/>
  <c r="K682" l="1"/>
  <c r="J681"/>
  <c r="J682" l="1"/>
  <c r="K683"/>
  <c r="K684" l="1"/>
  <c r="J683"/>
  <c r="J684" l="1"/>
  <c r="K685"/>
  <c r="J685" l="1"/>
  <c r="K686"/>
  <c r="J686" l="1"/>
  <c r="K687"/>
  <c r="J687" l="1"/>
  <c r="K688"/>
  <c r="J688" l="1"/>
  <c r="K689"/>
  <c r="K690" l="1"/>
  <c r="J689"/>
  <c r="J690" l="1"/>
  <c r="K691"/>
  <c r="K692" l="1"/>
  <c r="J691"/>
  <c r="J692" l="1"/>
  <c r="K693"/>
  <c r="J693" l="1"/>
  <c r="K694"/>
  <c r="J694" l="1"/>
  <c r="K695"/>
  <c r="J695" l="1"/>
  <c r="K696"/>
  <c r="J696" l="1"/>
  <c r="K697"/>
  <c r="K698" l="1"/>
  <c r="J697"/>
  <c r="J698" l="1"/>
  <c r="K699"/>
  <c r="K700" l="1"/>
  <c r="J699"/>
  <c r="J700" l="1"/>
  <c r="K701"/>
  <c r="J701" l="1"/>
  <c r="K702"/>
  <c r="J702" l="1"/>
  <c r="K703"/>
  <c r="J703" l="1"/>
  <c r="K704"/>
  <c r="J704" l="1"/>
  <c r="K705"/>
  <c r="K706" l="1"/>
  <c r="J705"/>
  <c r="J706" l="1"/>
  <c r="K707"/>
  <c r="K708" l="1"/>
  <c r="J707"/>
  <c r="J708" l="1"/>
  <c r="K709"/>
  <c r="J709" l="1"/>
  <c r="K710"/>
  <c r="J710" l="1"/>
  <c r="K711"/>
  <c r="J711" l="1"/>
  <c r="K712"/>
  <c r="J712" l="1"/>
  <c r="K713"/>
  <c r="K714" l="1"/>
  <c r="J713"/>
  <c r="J714" l="1"/>
  <c r="K715"/>
  <c r="K716" l="1"/>
  <c r="J715"/>
  <c r="J716" l="1"/>
  <c r="K717"/>
  <c r="J717" l="1"/>
  <c r="K718"/>
  <c r="J718" l="1"/>
  <c r="K719"/>
  <c r="J719" l="1"/>
  <c r="K720"/>
  <c r="J720" l="1"/>
  <c r="K721"/>
  <c r="K722" l="1"/>
  <c r="J721"/>
  <c r="J722" l="1"/>
  <c r="K723"/>
  <c r="K724" l="1"/>
  <c r="J723"/>
  <c r="J724" l="1"/>
  <c r="K725"/>
  <c r="J725" l="1"/>
  <c r="K726"/>
  <c r="J726" l="1"/>
  <c r="K727"/>
  <c r="J727" l="1"/>
  <c r="K728"/>
  <c r="J728" l="1"/>
  <c r="K729"/>
  <c r="K730" l="1"/>
  <c r="J729"/>
  <c r="J730" l="1"/>
  <c r="K731"/>
  <c r="K732" l="1"/>
  <c r="J731"/>
  <c r="J732" l="1"/>
  <c r="K733"/>
  <c r="J733" l="1"/>
  <c r="K734"/>
  <c r="J734" l="1"/>
  <c r="K735"/>
  <c r="J735" l="1"/>
  <c r="K736"/>
  <c r="J736" l="1"/>
  <c r="K737"/>
  <c r="K738" l="1"/>
  <c r="J737"/>
  <c r="J738" l="1"/>
  <c r="K739"/>
  <c r="K740" l="1"/>
  <c r="J739"/>
  <c r="J740" l="1"/>
  <c r="K741"/>
  <c r="J741" l="1"/>
  <c r="K742"/>
  <c r="J742" l="1"/>
  <c r="K743"/>
  <c r="J743" l="1"/>
  <c r="K744"/>
  <c r="J744" l="1"/>
  <c r="K745"/>
  <c r="K746" l="1"/>
  <c r="J745"/>
  <c r="J746" l="1"/>
  <c r="K747"/>
  <c r="K748" l="1"/>
  <c r="J747"/>
  <c r="J748" l="1"/>
  <c r="K749"/>
  <c r="J749" l="1"/>
  <c r="K750"/>
  <c r="J750" l="1"/>
  <c r="K751"/>
  <c r="J751" l="1"/>
  <c r="K752"/>
  <c r="J752" l="1"/>
  <c r="K753"/>
  <c r="K754" l="1"/>
  <c r="J753"/>
  <c r="J754" l="1"/>
  <c r="K755"/>
  <c r="K756" l="1"/>
  <c r="J755"/>
  <c r="J756" l="1"/>
  <c r="K757"/>
  <c r="J757" l="1"/>
  <c r="K758"/>
  <c r="J758" l="1"/>
  <c r="K759"/>
  <c r="J759" l="1"/>
  <c r="K760"/>
  <c r="J760" l="1"/>
  <c r="K761"/>
  <c r="K762" l="1"/>
  <c r="J761"/>
  <c r="J762" l="1"/>
  <c r="K763"/>
  <c r="K764" l="1"/>
  <c r="J763"/>
  <c r="J764" l="1"/>
  <c r="K765"/>
  <c r="J765" l="1"/>
  <c r="K766"/>
  <c r="J766" l="1"/>
  <c r="K767"/>
  <c r="J767" l="1"/>
  <c r="K768"/>
  <c r="J768" l="1"/>
  <c r="K769"/>
  <c r="K770" l="1"/>
  <c r="J769"/>
  <c r="J770" l="1"/>
  <c r="K771"/>
  <c r="K772" l="1"/>
  <c r="J771"/>
  <c r="J772" l="1"/>
  <c r="K773"/>
  <c r="J773" l="1"/>
  <c r="K774"/>
  <c r="J774" l="1"/>
  <c r="K775"/>
  <c r="J775" l="1"/>
  <c r="K776"/>
  <c r="J776" l="1"/>
  <c r="K777"/>
  <c r="K778" l="1"/>
  <c r="J777"/>
  <c r="J778" l="1"/>
  <c r="K779"/>
  <c r="K780" l="1"/>
  <c r="J779"/>
  <c r="J780" l="1"/>
  <c r="K781"/>
  <c r="J781" l="1"/>
  <c r="K782"/>
  <c r="J782" l="1"/>
  <c r="K783"/>
  <c r="J783" l="1"/>
  <c r="K784"/>
  <c r="J784" l="1"/>
  <c r="K785"/>
  <c r="K786" l="1"/>
  <c r="J785"/>
  <c r="J786" l="1"/>
  <c r="K787"/>
  <c r="K788" l="1"/>
  <c r="J787"/>
  <c r="J788" l="1"/>
  <c r="K789"/>
  <c r="J789" l="1"/>
  <c r="K790"/>
  <c r="J790" l="1"/>
  <c r="K791"/>
  <c r="J791" l="1"/>
  <c r="K792"/>
  <c r="J792" l="1"/>
  <c r="K793"/>
  <c r="K794" l="1"/>
  <c r="J793"/>
  <c r="J794" l="1"/>
  <c r="K795"/>
  <c r="K796" l="1"/>
  <c r="J795"/>
  <c r="J796" l="1"/>
  <c r="K797"/>
  <c r="J797" l="1"/>
  <c r="K798"/>
  <c r="J798" l="1"/>
  <c r="K799"/>
  <c r="J799" l="1"/>
  <c r="K800"/>
  <c r="J800" l="1"/>
  <c r="K801"/>
  <c r="K802" l="1"/>
  <c r="J801"/>
  <c r="J802" l="1"/>
  <c r="K803"/>
  <c r="K804" l="1"/>
  <c r="J803"/>
  <c r="J804" l="1"/>
  <c r="K805"/>
  <c r="J805" l="1"/>
  <c r="K806"/>
  <c r="J806" l="1"/>
  <c r="K807"/>
  <c r="J807" l="1"/>
  <c r="K808"/>
  <c r="J808" l="1"/>
  <c r="K809"/>
  <c r="K810" l="1"/>
  <c r="J809"/>
  <c r="J810" l="1"/>
  <c r="K811"/>
  <c r="K812" l="1"/>
  <c r="J811"/>
  <c r="J812" l="1"/>
  <c r="K813"/>
  <c r="J813" l="1"/>
  <c r="K814"/>
  <c r="J814" l="1"/>
  <c r="K815"/>
  <c r="J815" l="1"/>
  <c r="K816"/>
  <c r="J816" l="1"/>
  <c r="K817"/>
  <c r="J817" l="1"/>
  <c r="K818"/>
  <c r="J818" l="1"/>
  <c r="K819"/>
  <c r="J819" l="1"/>
  <c r="K820"/>
  <c r="J820" l="1"/>
  <c r="K821"/>
  <c r="K822" l="1"/>
  <c r="J821"/>
  <c r="J822" l="1"/>
  <c r="K823"/>
  <c r="K824" l="1"/>
  <c r="J823"/>
  <c r="J824" l="1"/>
  <c r="K825"/>
  <c r="J825" l="1"/>
  <c r="K826"/>
  <c r="J826" l="1"/>
  <c r="K827"/>
  <c r="J827" l="1"/>
  <c r="K828"/>
  <c r="J828" l="1"/>
  <c r="K829"/>
  <c r="J829" l="1"/>
  <c r="K830"/>
  <c r="K831" l="1"/>
  <c r="J830"/>
  <c r="J831" l="1"/>
  <c r="K832"/>
  <c r="J832" l="1"/>
  <c r="K833"/>
  <c r="J833" l="1"/>
  <c r="K834"/>
  <c r="J834" l="1"/>
  <c r="K835"/>
  <c r="J835" l="1"/>
  <c r="K836"/>
  <c r="J836" l="1"/>
  <c r="K837"/>
  <c r="K838" l="1"/>
  <c r="J837"/>
  <c r="J838" l="1"/>
  <c r="K839"/>
  <c r="K840" l="1"/>
  <c r="J839"/>
  <c r="J840" l="1"/>
  <c r="K841"/>
  <c r="J841" l="1"/>
  <c r="K842"/>
  <c r="J842" l="1"/>
  <c r="K843"/>
  <c r="J843" l="1"/>
  <c r="K844"/>
  <c r="J844" l="1"/>
  <c r="K845"/>
  <c r="J845" l="1"/>
  <c r="K846"/>
  <c r="K847" l="1"/>
  <c r="J846"/>
  <c r="J847" l="1"/>
  <c r="K848"/>
  <c r="J848" l="1"/>
  <c r="K849"/>
  <c r="J849" l="1"/>
  <c r="K850"/>
  <c r="J850" l="1"/>
  <c r="K851"/>
  <c r="J851" l="1"/>
  <c r="K852"/>
  <c r="J852" l="1"/>
  <c r="K853"/>
  <c r="K854" l="1"/>
  <c r="J853"/>
  <c r="J854" l="1"/>
  <c r="K855"/>
  <c r="K856" l="1"/>
  <c r="J855"/>
  <c r="J856" l="1"/>
  <c r="K857"/>
  <c r="J857" l="1"/>
  <c r="K858"/>
  <c r="J858" l="1"/>
  <c r="K859"/>
  <c r="J859" l="1"/>
  <c r="K860"/>
  <c r="J860" l="1"/>
  <c r="K861"/>
  <c r="J861" l="1"/>
  <c r="K862"/>
  <c r="K863" l="1"/>
  <c r="J862"/>
  <c r="J863" l="1"/>
  <c r="K864"/>
  <c r="J864" l="1"/>
  <c r="K865"/>
  <c r="J865" l="1"/>
  <c r="K866"/>
  <c r="J866" l="1"/>
  <c r="K867"/>
  <c r="J867" l="1"/>
  <c r="K868"/>
  <c r="J868" l="1"/>
  <c r="K869"/>
  <c r="K870" l="1"/>
  <c r="J869"/>
  <c r="J870" l="1"/>
  <c r="K871"/>
  <c r="K872" l="1"/>
  <c r="J871"/>
  <c r="J872" l="1"/>
  <c r="K873"/>
  <c r="J873" l="1"/>
  <c r="K874"/>
  <c r="J874" l="1"/>
  <c r="K875"/>
  <c r="J875" l="1"/>
  <c r="K876"/>
  <c r="J876" l="1"/>
  <c r="K877"/>
  <c r="J877" l="1"/>
  <c r="K878"/>
  <c r="K879" l="1"/>
  <c r="J878"/>
  <c r="J879" l="1"/>
  <c r="K880"/>
  <c r="J880" l="1"/>
  <c r="K881"/>
  <c r="J881" l="1"/>
  <c r="K882"/>
  <c r="J882" l="1"/>
  <c r="K883"/>
  <c r="J883" l="1"/>
  <c r="K884"/>
  <c r="J884" l="1"/>
  <c r="K885"/>
  <c r="K886" l="1"/>
  <c r="J885"/>
  <c r="J886" l="1"/>
  <c r="K887"/>
  <c r="K888" l="1"/>
  <c r="J887"/>
  <c r="J888" l="1"/>
  <c r="K889"/>
  <c r="J889" l="1"/>
  <c r="K890"/>
  <c r="J890" l="1"/>
  <c r="K891"/>
  <c r="J891" l="1"/>
  <c r="K892"/>
  <c r="J892" l="1"/>
  <c r="K893"/>
  <c r="J893" l="1"/>
  <c r="K894"/>
  <c r="K895" l="1"/>
  <c r="J894"/>
  <c r="J895" l="1"/>
  <c r="K896"/>
  <c r="J896" l="1"/>
  <c r="K897"/>
  <c r="J897" l="1"/>
  <c r="K898"/>
  <c r="J898" l="1"/>
  <c r="K899"/>
  <c r="J899" l="1"/>
  <c r="K900"/>
  <c r="J900" l="1"/>
  <c r="K901"/>
  <c r="K902" l="1"/>
  <c r="J901"/>
  <c r="J902" l="1"/>
  <c r="K903"/>
  <c r="K904" l="1"/>
  <c r="J903"/>
  <c r="J904" l="1"/>
  <c r="K905"/>
  <c r="J905" l="1"/>
  <c r="K906"/>
  <c r="J906" l="1"/>
  <c r="K907"/>
  <c r="J907" l="1"/>
  <c r="K908"/>
  <c r="J908" l="1"/>
  <c r="K909"/>
  <c r="J909" l="1"/>
  <c r="K910"/>
  <c r="J910" l="1"/>
  <c r="K911"/>
  <c r="J911" l="1"/>
  <c r="K912"/>
  <c r="J912" l="1"/>
  <c r="K913"/>
  <c r="K914" l="1"/>
  <c r="J913"/>
  <c r="K915" l="1"/>
  <c r="J914"/>
  <c r="K916" l="1"/>
  <c r="J915"/>
  <c r="J916" l="1"/>
  <c r="K917"/>
  <c r="J917" l="1"/>
  <c r="K918"/>
  <c r="J918" l="1"/>
  <c r="K919"/>
  <c r="J919" l="1"/>
  <c r="K920"/>
  <c r="J920" l="1"/>
  <c r="K921"/>
  <c r="K922" l="1"/>
  <c r="J921"/>
  <c r="K923" l="1"/>
  <c r="J922"/>
  <c r="K924" l="1"/>
  <c r="J923"/>
  <c r="J924" l="1"/>
  <c r="K925"/>
  <c r="J925" l="1"/>
  <c r="K926"/>
  <c r="J926" l="1"/>
  <c r="K927"/>
  <c r="J927" l="1"/>
  <c r="K928"/>
  <c r="J928" l="1"/>
  <c r="K929"/>
  <c r="K930" l="1"/>
  <c r="J929"/>
  <c r="K931" l="1"/>
  <c r="J930"/>
  <c r="K932" l="1"/>
  <c r="J931"/>
  <c r="J932" l="1"/>
  <c r="K933"/>
  <c r="J933" l="1"/>
  <c r="K934"/>
  <c r="J934" l="1"/>
  <c r="K935"/>
  <c r="J935" l="1"/>
  <c r="K936"/>
  <c r="J936" l="1"/>
  <c r="K937"/>
  <c r="K938" l="1"/>
  <c r="J937"/>
  <c r="K939" l="1"/>
  <c r="J938"/>
  <c r="K940" l="1"/>
  <c r="J939"/>
  <c r="J940" l="1"/>
  <c r="K941"/>
  <c r="J941" l="1"/>
  <c r="K942"/>
  <c r="J942" l="1"/>
  <c r="K943"/>
  <c r="J943" l="1"/>
  <c r="K944"/>
  <c r="J944" l="1"/>
  <c r="K945"/>
  <c r="K946" l="1"/>
  <c r="J945"/>
  <c r="K947" l="1"/>
  <c r="J946"/>
  <c r="K948" l="1"/>
  <c r="J947"/>
  <c r="J948" l="1"/>
  <c r="K949"/>
  <c r="J949" l="1"/>
  <c r="K950"/>
  <c r="J950" l="1"/>
  <c r="K951"/>
  <c r="J951" l="1"/>
  <c r="K952"/>
  <c r="J952" l="1"/>
  <c r="K953"/>
  <c r="K954" l="1"/>
  <c r="J953"/>
  <c r="K955" l="1"/>
  <c r="J954"/>
  <c r="K956" l="1"/>
  <c r="J955"/>
  <c r="J956" l="1"/>
  <c r="K957"/>
  <c r="J957" l="1"/>
  <c r="K958"/>
  <c r="J958" l="1"/>
  <c r="K959"/>
  <c r="J959" l="1"/>
  <c r="K960"/>
  <c r="J960" l="1"/>
  <c r="K961"/>
  <c r="K962" l="1"/>
  <c r="J961"/>
  <c r="J962" l="1"/>
  <c r="K963"/>
  <c r="K964" l="1"/>
  <c r="J963"/>
  <c r="J964" l="1"/>
  <c r="K965"/>
  <c r="J965" l="1"/>
  <c r="K966"/>
  <c r="J966" l="1"/>
  <c r="K967"/>
  <c r="J967" l="1"/>
  <c r="K968"/>
  <c r="J968" l="1"/>
  <c r="K969"/>
  <c r="K970" l="1"/>
  <c r="J969"/>
  <c r="J970" l="1"/>
  <c r="K971"/>
  <c r="K972" l="1"/>
  <c r="J971"/>
  <c r="J972" l="1"/>
  <c r="K973"/>
  <c r="J973" l="1"/>
  <c r="K974"/>
  <c r="J974" l="1"/>
  <c r="K975"/>
  <c r="J975" l="1"/>
  <c r="K976"/>
  <c r="J976" l="1"/>
  <c r="K977"/>
  <c r="J977" l="1"/>
  <c r="K978"/>
  <c r="J978" l="1"/>
  <c r="K979"/>
  <c r="J979" l="1"/>
  <c r="K980"/>
  <c r="J980" l="1"/>
  <c r="K981"/>
  <c r="K982" l="1"/>
  <c r="J981"/>
  <c r="J982" l="1"/>
  <c r="K983"/>
  <c r="K984" l="1"/>
  <c r="J983"/>
  <c r="J984" l="1"/>
  <c r="K985"/>
  <c r="J985" l="1"/>
  <c r="K986"/>
  <c r="J986" l="1"/>
  <c r="K987"/>
  <c r="J987" l="1"/>
  <c r="K988"/>
  <c r="J988" l="1"/>
  <c r="K989"/>
  <c r="J989" l="1"/>
  <c r="K990"/>
  <c r="K991" l="1"/>
  <c r="J990"/>
  <c r="J991" l="1"/>
  <c r="K992"/>
  <c r="J992" l="1"/>
  <c r="K993"/>
  <c r="J993" l="1"/>
  <c r="K994"/>
  <c r="J994" l="1"/>
  <c r="K995"/>
  <c r="J995" l="1"/>
  <c r="K996"/>
  <c r="J996" l="1"/>
  <c r="K997"/>
  <c r="K998" l="1"/>
  <c r="J997"/>
  <c r="J998" l="1"/>
  <c r="K999"/>
  <c r="K1000" l="1"/>
  <c r="J999"/>
  <c r="J1000" l="1"/>
  <c r="K1001"/>
  <c r="J1001" l="1"/>
  <c r="K1002"/>
  <c r="J1002" l="1"/>
  <c r="K1003"/>
  <c r="J1003" l="1"/>
  <c r="K1004"/>
  <c r="J1004" l="1"/>
  <c r="K1005"/>
  <c r="J1005" l="1"/>
  <c r="K1006"/>
  <c r="K1007" l="1"/>
  <c r="J1006"/>
  <c r="J1007" l="1"/>
  <c r="K1008"/>
  <c r="J1008" l="1"/>
  <c r="K1009"/>
  <c r="J1009" l="1"/>
  <c r="K1010"/>
  <c r="J1010" l="1"/>
  <c r="K1011"/>
  <c r="J1011" l="1"/>
  <c r="K1012"/>
  <c r="J1012" l="1"/>
  <c r="K1013"/>
  <c r="K1014" l="1"/>
  <c r="J1013"/>
  <c r="J1014" l="1"/>
  <c r="K1015"/>
  <c r="K1016" l="1"/>
  <c r="J1015"/>
  <c r="J1016" l="1"/>
  <c r="K1017"/>
  <c r="J1017" l="1"/>
  <c r="K1018"/>
  <c r="J1018" l="1"/>
  <c r="K1019"/>
  <c r="J1019" l="1"/>
  <c r="K1020"/>
  <c r="J1020" l="1"/>
  <c r="K1021"/>
  <c r="J1021" l="1"/>
  <c r="K1022"/>
  <c r="J1022" l="1"/>
  <c r="K1023"/>
  <c r="J1023" l="1"/>
  <c r="K1024"/>
  <c r="J1024" l="1"/>
  <c r="K1025"/>
  <c r="K1026" l="1"/>
  <c r="J1025"/>
  <c r="J1026" l="1"/>
  <c r="K1027"/>
  <c r="J1027" l="1"/>
  <c r="K1028"/>
  <c r="J1028" l="1"/>
  <c r="K1029"/>
  <c r="J1029" l="1"/>
  <c r="K1030"/>
  <c r="J1030" l="1"/>
  <c r="K1031"/>
  <c r="J1031" l="1"/>
  <c r="K1032"/>
  <c r="J1032" l="1"/>
  <c r="K1033"/>
  <c r="J1033" l="1"/>
  <c r="K1034"/>
  <c r="K1035" l="1"/>
  <c r="J1034"/>
  <c r="J1035" l="1"/>
  <c r="K1036"/>
  <c r="J1036" l="1"/>
  <c r="K1037"/>
  <c r="J1037" l="1"/>
  <c r="K1038"/>
  <c r="J1038" l="1"/>
  <c r="K1039"/>
  <c r="J1039" l="1"/>
  <c r="K1040"/>
  <c r="J1040" l="1"/>
  <c r="K1041"/>
  <c r="K1042" l="1"/>
  <c r="J1041"/>
  <c r="J1042" l="1"/>
  <c r="K1043"/>
  <c r="J1043" l="1"/>
  <c r="K1044"/>
  <c r="J1044" l="1"/>
  <c r="K1045"/>
  <c r="J1045" l="1"/>
  <c r="K1046"/>
  <c r="J1046" l="1"/>
  <c r="K1047"/>
  <c r="J1047" l="1"/>
  <c r="K1048"/>
  <c r="J1048" l="1"/>
  <c r="K1049"/>
  <c r="K1050" l="1"/>
  <c r="J1049"/>
  <c r="J1050" l="1"/>
  <c r="K1051"/>
  <c r="J1051" l="1"/>
  <c r="K1052"/>
  <c r="J1052" l="1"/>
  <c r="K1053"/>
  <c r="K1054" l="1"/>
  <c r="J1053"/>
  <c r="J1054" l="1"/>
  <c r="K1055"/>
  <c r="J1055" l="1"/>
  <c r="K1056"/>
  <c r="J1056" l="1"/>
  <c r="K1057"/>
  <c r="J1057" l="1"/>
  <c r="K1058"/>
  <c r="J1058" l="1"/>
  <c r="K1059"/>
  <c r="J1059" l="1"/>
  <c r="K1060"/>
  <c r="J1060" s="1"/>
  <c r="D52" i="3"/>
</calcChain>
</file>

<file path=xl/sharedStrings.xml><?xml version="1.0" encoding="utf-8"?>
<sst xmlns="http://schemas.openxmlformats.org/spreadsheetml/2006/main" count="3110" uniqueCount="724">
  <si>
    <t>FFFF</t>
  </si>
  <si>
    <t>02CF</t>
  </si>
  <si>
    <t>CC9F</t>
  </si>
  <si>
    <t>CBCF</t>
  </si>
  <si>
    <t>9ECE</t>
  </si>
  <si>
    <t>97CF</t>
  </si>
  <si>
    <t>60CF</t>
  </si>
  <si>
    <t>CE82</t>
  </si>
  <si>
    <t>2FCE</t>
  </si>
  <si>
    <t>CE9E</t>
  </si>
  <si>
    <t>8181</t>
  </si>
  <si>
    <t>1DCF</t>
  </si>
  <si>
    <t>CF1D</t>
  </si>
  <si>
    <t>CFCB</t>
  </si>
  <si>
    <t>CF02</t>
  </si>
  <si>
    <t>CF97</t>
  </si>
  <si>
    <t>CA67</t>
  </si>
  <si>
    <t>CE2F</t>
  </si>
  <si>
    <t>CF60</t>
  </si>
  <si>
    <t>9FCC</t>
  </si>
  <si>
    <t>82CE</t>
  </si>
  <si>
    <t>67CA</t>
  </si>
  <si>
    <t>Values</t>
  </si>
  <si>
    <t>CA42CF21CDA5CE63CF8AB067CC43CF44CDF3CE97CF97B074CA50CF36CDDF9FCE7E80CFA4B074CA67CF44CE82CF97B07482CA7A80CF28CF1DCFBEB08ECA9082CF5280CDFACE8DCFD8B074CAA0CF4BCDFACE97CFCBB074CAB9CF52CDCCCE9ECF97B081CAA0CF4BCDFACE97CFF2B067CA7ACF52CDFACE77CFF2B074CAC6CF4BCDFACE82CFCBB081CADFCF60CDF3CE9ECFFFB074CAF9CF4BCE97CFFFB074CB2DCF52CE0FCE9ECF97B081CB34CF6ECDDFCE77CFF2B074CB57CF4482CE01809ECE7E80CFA4B074CB6ACF4B9ECE1C80CEB6CF97B074CB7782CF3D80CDFACEBDCF97B0749FCA4280CF4BCDCCCEC4CFF2B081CA429FCF4B80CDCCCECBCFCBB081CB8ACF44CDDFCEA9CFCBB074CBA381CF3D80CDDFCEBDCFBEB074CBB6CF75CDDFCE77CFCBB074CBCF81CF5280CE0FCE77CFCBB081CA7A9FCF2FCDFA80CEC4D026B074CBDCCF52CE01CE9ED026B081CB1ACF52CDCCCEC4D033B074CB57CF2FCDFACE97D04DB074CBDC81CF7580CDA5CEEED05AB074CA429FCF4B8081CDCC9FCE7E80CFA4B067CA429FCF6080CDCC9FCE9780CFCBB081CBFD9FCF6E80CDCCCECBCFCBB074CB77CF4BCDFACEBDCF97B074CA60CF60CDBF81CE7780CF97B074CC10CF60CDCCCEBDCF97B074CC23CF60CDCCCEE7D033B074CC64CF4B82CE0180CE63D05AB074CA49CF529FCDB880CEE7CF97B081CA49CF609FCDB880CE77CF97B067CD2ECF2F82CE0180CEC4CF97B074CA49CF839FCDB880CECBCF97B067CA609FCF2F80CDBFCE77CF97B074CC5DCF4BCE2FCEC4CFB1B074CBE9CF2FCDA581CECB80CFB1B074CCA6CF3681CE0180CEBDCFBEB074CAA0CF4BCDFACE97CFCBB074CA49CF4BCDF3CE97CF97B067CC7A9FCF2F80CDFACE97CFB1B074CA42CF52CDCCCF02CFA4B067CA4281CF3DCDE680CE63CFCBB081CC7ACF4BCDFACE97CFB1B074CBF0CF4BCDF3CE97CF97B074CC8DCF2FCDFACEC4CFCBB074CBE981CF3D80CDCCCEF5D04DB08181CC56CF3D80CDCCCEBDCFBEB0A89FCF3680CDCCCEC4CFBEB0A883CA4981CF75CE0180CEEED05AB0C2CD2E81CF3D82CE0180CF1DCFA4B07481CB2D80CF2FCDFACEC4CFB1B07482CA609FCF4B82CDCC80CE9ED040B0819FCCF380CF75CDCCCF02CFB1B0A8CD1A9FCF4482CE3C80CF1DCFF2B0A8CD1A9ECF2F82CE3C80CECBCFF2B0A8CC649FCF6080CDFACE77CFF2B074CBB6CF44CDFACF1DCFCBB074CC64CF52CDFACEE7CF97B074CD54CF4482CE0181CECB80CFB1B0749FCCA680CF60CDF3CEC4CFFFB074CA42CF75CE0181CE8980CFE5B08ECC3CCF4BCDCCCE63CF8AB067CCA6CF60CDF3CE9ECFFFB074CCBFCF4B82CE0180CEBDD05AB074CB1ACF52CDCCCE6AD033B074CC23CF60CE0FCE9ED033B074CD54CF44CDDFCF1DCFB1B07481CBE980CF4BCDCCCE97CFB1B081CB8ACF44CDDFCEC4CFF2B0749FCCEC9FCF4B80CDCCCEC4CFF2B08181CCEC80CF2F82CE3C80CE9ECFF2B074CBE9CF2FCDE6CE63CFCBB081CD7AFFCA42CF21CDA5CE63CF8AB067CA499FCF28CDB880CE6ACF97B067CA429FCF2880CDCCCE63CFB1B09BCAB9CF3DCDE6CE63CFB1B074CA42CF21CDCC9FCEA280CFE5B08ECA49CF28CDB89FCEA280CF97B067CAB9CF21CDCC9FCEA280CFCBB0A8CAF2CF4BCDCCCEA9CFCBB067CB0CCF67CE01CE63CFA4B081CAF2CF67CDBFCE63CF97B067CAF2CF4BCDBFCE63CF97B067CB13CF59CDE69FCE6380CFF2B074CB50CF3DCDA5CE63CFCBB081CB13CF3DCDE6CE63CFB1B0A8CB13CF75CE1CCE77CFF2B0A8CB13CF21CE1C9FCEA280CFF2B07481CA4280CF7CCE01CECFCFBEB081CB13CF75CDE6CE63CFF2B0749FCA4280CF759ECE0180CE63CFF2B08ECF3681CDCCCE8980CFBEB0A8CAF2CF3DCE2FCE63CFBEB067CB13CF7CCDCCCED3CFBEB0A8CB13CF75CE1CCF16D019B0749FCA4280CF21CE3CCE63CFCBB074CAF2CF3DCE1C9FCEA280CFE5B09BCBE9CF75CDE6CE63D040B074CA42CF75CDCCCECFCFE5B08ECB13CF7CCDE6CEE0CFF2B074CB13CF21CDB8CE63CFCBB0B5CAF281CF5280CE2FCE77D04DB067CC10CF75CDCC9FCEA280CFF2B074CCF3CF59CDE6CE63CFF2B074CC3CCF4BCDCCCE97CF97B067CA42CF21CDCC9FCEA280CFCBB074CAF2CF60CDB8CEA2CF97B067CA49CF4BCDCCCEA9CFCBB067CB0CCF2882CE3C80CEEED05AB0C2CA49CF3DCE1C81CE8980CFB1B067CA42CF21CE01CEF5D04DB081CB0CCF21CDCCCEF5D05AB067CB13CF3DCDE6CEE0CFF2B074CA42CF21CDCCCEA9CFE5B08ECAB9CF7CCDCCCED3CFBEB0C2CA42CF21CDCCCEEED05AB081CAB99FCF7580CDCCCED3CFBEB0C2CAB9CF60CDCCCE9ECF97B081CA42CF75CDCCCF09CFE5B08ECBE981CF3D80CE01CE63CFF2B07481CD4D80CF6081CDCC80CEEED026B074CC64CF4BCDFACE63CFB1B074CF3681CDCC80CF09CFBEB0A8CCD2CF4BCDCCCF09D04DB067CCD9CF44CDDFCE63CFCBB074CB139FCF6080CDA5CE63CFB1B074CB13CF75CE1CCECFD019B074CA49CF3DCE1CCECFCFB1B08ECA49CF59CE01CEA2D05AB067CCF3CF3DCDE6CE9ECFF2B074CAF29FCF7C80CDB89FCEA280CF97B067CAB9CF3DCE49CE63CFBEB0C29FCA4280CF7CCE01CE63CFF2B08ECCF3CF4BCDE6CE63CFF2B074CCF3CF4BCDE6CE9ED05AB074CAB9CF3DCDE6CF09D019B081CCF3CF59CDF3CE63CFCBB0749FCCF380CF4B9FCDCC80CECFCFF2B0A8CD0DCF3DCDDFCF09CFCBB0679FCCF3CF59CDCC80CF09CFCBB0A883CBE980CF7583CE0180CF16D05AB074CD21CF2FCE01CE77CFF2B074CB0CCF2FCE01CE77CFF2B067CB13CF59CDCCCEE0CFF2B0749FCCF380CF7C9FCDCC80CECFCFF2B0A89FCCF380CF75CDCCCF02CFB1B0A8CD7AFFCC23FFCC3CFFCC43FFCC56FFCC5DFFCC64FFCC7AFFCC8DFFCCA6FFCCBFFFCCD2FFCCD9FFCCECFFCCF3FFCCFAFFCD0DFFCD1AFFCD21FFCD2EFFCD4DFFCD54FFCB6AFFCB77FFCB8AFFCBA3FFCBB6FFCBCFFFCBDCFFCBE9FFCBF0FFCBFDFFCC10FFFF</t>
  </si>
  <si>
    <t>00A20CA218A226A230A23CA24AA256A262A26EA27AA286A292A29CA2A8A2B4A2C4A2D2A2E0A2EEA2FCA208A316A322A330A33EA34AA356A362A370A381A391A39FA3ABA3B9A3C5A3D1A3DFA3EDA3FBA309A417A425A431A43FA44DA459A465A473A47FA48DA499A4A5A4B1A4BFA4CDA4D9A4E8A4F7A405A515A515A523A532A541A54FA55BA567A576A584A592A59EA5AAA5B8A5C4A5D0A5DCA5EAA5EAA5F6A505A615A621A624A624A624A624A624A624A624A624A624A624A624A624A624A624A624A624A624A624A624A624A624A624A624A624A624A624A624A624A624A624A624A624A624A624A624A624A624A624A624A624A624A624A624A624A624A624A630A63EA64CA658A666A674A682A68EA69AA6A6A6B2A6C0A6CCA6D8A6E4A6F2A600A70CA71CA728A734A740A74CA75AA768A774A780A78CA798A7A6A7B4A7C0A7BFA47FA4CCA7DAA7E6A7F2A7D9A400A856A281A359A40EA884A5B1A41AA826A832A83EA8C4A54AA856A864A870A87CA831A48AA89AA8A6A8B2A8BEA8CAA8D8A8E4A8F0A8FCA808A918A924A932A93EA94AA956A962A972A97EA98CA99CA9A8A9B4A9C0A9D0A9DEA9E1A9E1A9E1A9E1A9E1A9E1A9E1A9E1A9E1A9E1A9E1A9E1A9E4A9E7A9EAA9EDA9F0A9F3A9F6A9F9A9FCA9FFA902AA05AA08AA0BAA0EAA11AA14AA17AA1AAA1DAA20AA23AA26AA29AA2CAA2FAA32AA35AA38AA3BAA3EAA</t>
  </si>
  <si>
    <t>Face Pointers</t>
  </si>
  <si>
    <t>Swapped</t>
  </si>
  <si>
    <t>Row Labels</t>
  </si>
  <si>
    <t>(blank)</t>
  </si>
  <si>
    <t>Grand Total</t>
  </si>
  <si>
    <t>Count of Values</t>
  </si>
  <si>
    <t>CA42</t>
  </si>
  <si>
    <t>CF21</t>
  </si>
  <si>
    <t>CDA5</t>
  </si>
  <si>
    <t>CE63</t>
  </si>
  <si>
    <t>CF8A</t>
  </si>
  <si>
    <t>B067</t>
  </si>
  <si>
    <t>CC43</t>
  </si>
  <si>
    <t>CF44</t>
  </si>
  <si>
    <t>CDF3</t>
  </si>
  <si>
    <t>CE97</t>
  </si>
  <si>
    <t>B074</t>
  </si>
  <si>
    <t>CA50</t>
  </si>
  <si>
    <t>CF36</t>
  </si>
  <si>
    <t>CDDF</t>
  </si>
  <si>
    <t>9FCE</t>
  </si>
  <si>
    <t>7E80</t>
  </si>
  <si>
    <t>CFA4</t>
  </si>
  <si>
    <t>82CA</t>
  </si>
  <si>
    <t>7A80</t>
  </si>
  <si>
    <t>CF28</t>
  </si>
  <si>
    <t>CFBE</t>
  </si>
  <si>
    <t>B08E</t>
  </si>
  <si>
    <t>CA90</t>
  </si>
  <si>
    <t>82CF</t>
  </si>
  <si>
    <t>5280</t>
  </si>
  <si>
    <t>CDFA</t>
  </si>
  <si>
    <t>CE8D</t>
  </si>
  <si>
    <t>CFD8</t>
  </si>
  <si>
    <t>CAA0</t>
  </si>
  <si>
    <t>CF4B</t>
  </si>
  <si>
    <t>CAB9</t>
  </si>
  <si>
    <t>CF52</t>
  </si>
  <si>
    <t>CDCC</t>
  </si>
  <si>
    <t>B081</t>
  </si>
  <si>
    <t>CFF2</t>
  </si>
  <si>
    <t>CA7A</t>
  </si>
  <si>
    <t>CE77</t>
  </si>
  <si>
    <t>CAC6</t>
  </si>
  <si>
    <t>CADF</t>
  </si>
  <si>
    <t>CFFF</t>
  </si>
  <si>
    <t>CAF9</t>
  </si>
  <si>
    <t>CB2D</t>
  </si>
  <si>
    <t>CE0F</t>
  </si>
  <si>
    <t>CB34</t>
  </si>
  <si>
    <t>CF6E</t>
  </si>
  <si>
    <t>CB57</t>
  </si>
  <si>
    <t>0180</t>
  </si>
  <si>
    <t>CB6A</t>
  </si>
  <si>
    <t>1C80</t>
  </si>
  <si>
    <t>CEB6</t>
  </si>
  <si>
    <t>CB77</t>
  </si>
  <si>
    <t>3D80</t>
  </si>
  <si>
    <t>CEBD</t>
  </si>
  <si>
    <t>9FCA</t>
  </si>
  <si>
    <t>4280</t>
  </si>
  <si>
    <t>CEC4</t>
  </si>
  <si>
    <t>9FCF</t>
  </si>
  <si>
    <t>4B80</t>
  </si>
  <si>
    <t>CECB</t>
  </si>
  <si>
    <t>CB8A</t>
  </si>
  <si>
    <t>CEA9</t>
  </si>
  <si>
    <t>CBA3</t>
  </si>
  <si>
    <t>81CF</t>
  </si>
  <si>
    <t>CBB6</t>
  </si>
  <si>
    <t>CF75</t>
  </si>
  <si>
    <t>2FCD</t>
  </si>
  <si>
    <t>FA80</t>
  </si>
  <si>
    <t>D026</t>
  </si>
  <si>
    <t>CBDC</t>
  </si>
  <si>
    <t>CE01</t>
  </si>
  <si>
    <t>CB1A</t>
  </si>
  <si>
    <t>D033</t>
  </si>
  <si>
    <t>CF2F</t>
  </si>
  <si>
    <t>D04D</t>
  </si>
  <si>
    <t>7580</t>
  </si>
  <si>
    <t>CEEE</t>
  </si>
  <si>
    <t>D05A</t>
  </si>
  <si>
    <t>81CD</t>
  </si>
  <si>
    <t>CE7E</t>
  </si>
  <si>
    <t>80CF</t>
  </si>
  <si>
    <t>A4B0</t>
  </si>
  <si>
    <t>429F</t>
  </si>
  <si>
    <t>80CD</t>
  </si>
  <si>
    <t>CBB0</t>
  </si>
  <si>
    <t>81CB</t>
  </si>
  <si>
    <t>FD9F</t>
  </si>
  <si>
    <t>CCCE</t>
  </si>
  <si>
    <t>74CB</t>
  </si>
  <si>
    <t>77CF</t>
  </si>
  <si>
    <t>4BCD</t>
  </si>
  <si>
    <t>FACE</t>
  </si>
  <si>
    <t>BDCF</t>
  </si>
  <si>
    <t>97B0</t>
  </si>
  <si>
    <t>74CA</t>
  </si>
  <si>
    <t>60CD</t>
  </si>
  <si>
    <t>BF81</t>
  </si>
  <si>
    <t>74CC</t>
  </si>
  <si>
    <t>10CF</t>
  </si>
  <si>
    <t>23CF</t>
  </si>
  <si>
    <t>E7D0</t>
  </si>
  <si>
    <t>33B0</t>
  </si>
  <si>
    <t>64CF</t>
  </si>
  <si>
    <t>4B82</t>
  </si>
  <si>
    <t>80CE</t>
  </si>
  <si>
    <t>63D0</t>
  </si>
  <si>
    <t>5AB0</t>
  </si>
  <si>
    <t>49CF</t>
  </si>
  <si>
    <t>529F</t>
  </si>
  <si>
    <t>CDB8</t>
  </si>
  <si>
    <t>E7CF</t>
  </si>
  <si>
    <t>81CA</t>
  </si>
  <si>
    <t>609F</t>
  </si>
  <si>
    <t>67CD</t>
  </si>
  <si>
    <t>2ECF</t>
  </si>
  <si>
    <t>2F82</t>
  </si>
  <si>
    <t>C4CF</t>
  </si>
  <si>
    <t>839F</t>
  </si>
  <si>
    <t>BFCE</t>
  </si>
  <si>
    <t>5DCF</t>
  </si>
  <si>
    <t>4BCE</t>
  </si>
  <si>
    <t>B1B0</t>
  </si>
  <si>
    <t>E9CF</t>
  </si>
  <si>
    <t>A581</t>
  </si>
  <si>
    <t>A6CF</t>
  </si>
  <si>
    <t>3681</t>
  </si>
  <si>
    <t>BEB0</t>
  </si>
  <si>
    <t>A0CF</t>
  </si>
  <si>
    <t>F3CE</t>
  </si>
  <si>
    <t>67CC</t>
  </si>
  <si>
    <t>7A9F</t>
  </si>
  <si>
    <t>42CF</t>
  </si>
  <si>
    <t>52CD</t>
  </si>
  <si>
    <t>CCCF</t>
  </si>
  <si>
    <t>4281</t>
  </si>
  <si>
    <t>CF3D</t>
  </si>
  <si>
    <t>CDE6</t>
  </si>
  <si>
    <t>63CF</t>
  </si>
  <si>
    <t>81CC</t>
  </si>
  <si>
    <t>7ACF</t>
  </si>
  <si>
    <t>F0CF</t>
  </si>
  <si>
    <t>8DCF</t>
  </si>
  <si>
    <t>E981</t>
  </si>
  <si>
    <t>F5D0</t>
  </si>
  <si>
    <t>4DB0</t>
  </si>
  <si>
    <t>CC56</t>
  </si>
  <si>
    <t>A89F</t>
  </si>
  <si>
    <t>A883</t>
  </si>
  <si>
    <t>CA49</t>
  </si>
  <si>
    <t>75CE</t>
  </si>
  <si>
    <t>B0C2</t>
  </si>
  <si>
    <t>CD2E</t>
  </si>
  <si>
    <t>3D82</t>
  </si>
  <si>
    <t>7481</t>
  </si>
  <si>
    <t>7482</t>
  </si>
  <si>
    <t>CA60</t>
  </si>
  <si>
    <t>9ED0</t>
  </si>
  <si>
    <t>40B0</t>
  </si>
  <si>
    <t>819F</t>
  </si>
  <si>
    <t>CCF3</t>
  </si>
  <si>
    <t>75CD</t>
  </si>
  <si>
    <t>A8CD</t>
  </si>
  <si>
    <t>1A9F</t>
  </si>
  <si>
    <t>3C80</t>
  </si>
  <si>
    <t>B0A8</t>
  </si>
  <si>
    <t>CD1A</t>
  </si>
  <si>
    <t>9ECF</t>
  </si>
  <si>
    <t>CE3C</t>
  </si>
  <si>
    <t>F2B0</t>
  </si>
  <si>
    <t>A8CC</t>
  </si>
  <si>
    <t>649F</t>
  </si>
  <si>
    <t>B6CF</t>
  </si>
  <si>
    <t>44CD</t>
  </si>
  <si>
    <t>FACF</t>
  </si>
  <si>
    <t>74CD</t>
  </si>
  <si>
    <t>54CF</t>
  </si>
  <si>
    <t>4482</t>
  </si>
  <si>
    <t>81CE</t>
  </si>
  <si>
    <t>CB80</t>
  </si>
  <si>
    <t>CFB1</t>
  </si>
  <si>
    <t>A680</t>
  </si>
  <si>
    <t>8980</t>
  </si>
  <si>
    <t>CFE5</t>
  </si>
  <si>
    <t>CC3C</t>
  </si>
  <si>
    <t>CCA6</t>
  </si>
  <si>
    <t>CCBF</t>
  </si>
  <si>
    <t>CE6A</t>
  </si>
  <si>
    <t>CC23</t>
  </si>
  <si>
    <t>CD54</t>
  </si>
  <si>
    <t>E980</t>
  </si>
  <si>
    <t>EC9F</t>
  </si>
  <si>
    <t>CCEC</t>
  </si>
  <si>
    <t>E6CE</t>
  </si>
  <si>
    <t>7AFF</t>
  </si>
  <si>
    <t>28CD</t>
  </si>
  <si>
    <t>B880</t>
  </si>
  <si>
    <t>2880</t>
  </si>
  <si>
    <t>B09B</t>
  </si>
  <si>
    <t>A280</t>
  </si>
  <si>
    <t>CAF2</t>
  </si>
  <si>
    <t>CB0C</t>
  </si>
  <si>
    <t>CF67</t>
  </si>
  <si>
    <t>CDBF</t>
  </si>
  <si>
    <t>CB13</t>
  </si>
  <si>
    <t>CF59</t>
  </si>
  <si>
    <t>6380</t>
  </si>
  <si>
    <t>CB50</t>
  </si>
  <si>
    <t>CE1C</t>
  </si>
  <si>
    <t>CF7C</t>
  </si>
  <si>
    <t>CECF</t>
  </si>
  <si>
    <t>CED3</t>
  </si>
  <si>
    <t>CF16</t>
  </si>
  <si>
    <t>D019</t>
  </si>
  <si>
    <t>CBE9</t>
  </si>
  <si>
    <t>D040</t>
  </si>
  <si>
    <t>CEE0</t>
  </si>
  <si>
    <t>B0B5</t>
  </si>
  <si>
    <t>CC10</t>
  </si>
  <si>
    <t>CEA2</t>
  </si>
  <si>
    <t>CEF5</t>
  </si>
  <si>
    <t>CF09</t>
  </si>
  <si>
    <t>4D80</t>
  </si>
  <si>
    <t>CC80</t>
  </si>
  <si>
    <t>CC64</t>
  </si>
  <si>
    <t>CCD2</t>
  </si>
  <si>
    <t>CCD9</t>
  </si>
  <si>
    <t>6080</t>
  </si>
  <si>
    <t>7C80</t>
  </si>
  <si>
    <t>CE49</t>
  </si>
  <si>
    <t>F380</t>
  </si>
  <si>
    <t>9FCD</t>
  </si>
  <si>
    <t>CD0D</t>
  </si>
  <si>
    <t>F3CF</t>
  </si>
  <si>
    <t>59CD</t>
  </si>
  <si>
    <t>83CB</t>
  </si>
  <si>
    <t>83CE</t>
  </si>
  <si>
    <t>CD21</t>
  </si>
  <si>
    <t>CD7A</t>
  </si>
  <si>
    <t>FFCC</t>
  </si>
  <si>
    <t>23FF</t>
  </si>
  <si>
    <t>43FF</t>
  </si>
  <si>
    <t>5DFF</t>
  </si>
  <si>
    <t>CC8D</t>
  </si>
  <si>
    <t>A6FF</t>
  </si>
  <si>
    <t>D2FF</t>
  </si>
  <si>
    <t>ECFF</t>
  </si>
  <si>
    <t>FAFF</t>
  </si>
  <si>
    <t>FFCD</t>
  </si>
  <si>
    <t>1AFF</t>
  </si>
  <si>
    <t>2EFF</t>
  </si>
  <si>
    <t>CD4D</t>
  </si>
  <si>
    <t>54FF</t>
  </si>
  <si>
    <t>FFCB</t>
  </si>
  <si>
    <t>77FF</t>
  </si>
  <si>
    <t>A3FF</t>
  </si>
  <si>
    <t>E9FF</t>
  </si>
  <si>
    <t>CBF0</t>
  </si>
  <si>
    <t>FDFF</t>
  </si>
  <si>
    <t>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</si>
  <si>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</si>
  <si>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</si>
  <si>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</si>
  <si>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</si>
  <si>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</si>
  <si>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</si>
  <si>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</si>
  <si>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</si>
  <si>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</si>
  <si>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0A</t>
  </si>
  <si>
    <t>0B</t>
  </si>
  <si>
    <t>0C</t>
  </si>
  <si>
    <t>0D</t>
  </si>
  <si>
    <t>0E</t>
  </si>
  <si>
    <t>0F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</si>
  <si>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</si>
  <si>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</si>
  <si>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</si>
  <si>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</si>
  <si>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</si>
  <si>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</si>
  <si>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</si>
  <si>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</si>
  <si>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</si>
  <si>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</si>
  <si>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1A</t>
  </si>
  <si>
    <t>1B</t>
  </si>
  <si>
    <t>1C</t>
  </si>
  <si>
    <t>1D</t>
  </si>
  <si>
    <t>1E</t>
  </si>
  <si>
    <t>1F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</si>
  <si>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</si>
  <si>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</si>
  <si>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</si>
  <si>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</si>
  <si>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</si>
  <si>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</si>
  <si>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</si>
  <si>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</si>
  <si>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</si>
  <si>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</si>
  <si>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2A</t>
  </si>
  <si>
    <t>2B</t>
  </si>
  <si>
    <t>2C</t>
  </si>
  <si>
    <t>2D</t>
  </si>
  <si>
    <t>2E</t>
  </si>
  <si>
    <t>2F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</si>
  <si>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</si>
  <si>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</si>
  <si>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</si>
  <si>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</si>
  <si>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</si>
  <si>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</si>
  <si>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</si>
  <si>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</si>
  <si>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</si>
  <si>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</si>
  <si>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3A</t>
  </si>
  <si>
    <t>3B</t>
  </si>
  <si>
    <t>3C</t>
  </si>
  <si>
    <t>3D</t>
  </si>
  <si>
    <t>3E</t>
  </si>
  <si>
    <t>3F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</si>
  <si>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</si>
  <si>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</si>
  <si>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</si>
  <si>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</si>
  <si>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</si>
  <si>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</si>
  <si>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</si>
  <si>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</si>
  <si>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</si>
  <si>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</si>
  <si>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4A</t>
  </si>
  <si>
    <t>4B</t>
  </si>
  <si>
    <t>4C</t>
  </si>
  <si>
    <t>4D</t>
  </si>
  <si>
    <t>4E</t>
  </si>
  <si>
    <t>4F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</si>
  <si>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</si>
  <si>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</si>
  <si>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</si>
  <si>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</si>
  <si>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</si>
  <si>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</si>
  <si>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</si>
  <si>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</si>
  <si>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</si>
  <si>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</si>
  <si>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5A</t>
  </si>
  <si>
    <t>5B</t>
  </si>
  <si>
    <t>5C</t>
  </si>
  <si>
    <t>5D</t>
  </si>
  <si>
    <t>5E</t>
  </si>
  <si>
    <t>5F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</si>
  <si>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</si>
  <si>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</si>
  <si>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</si>
  <si>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</si>
  <si>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</si>
  <si>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</si>
  <si>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</si>
  <si>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</si>
  <si>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</si>
  <si>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</si>
  <si>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6A</t>
  </si>
  <si>
    <t>6B</t>
  </si>
  <si>
    <t>6C</t>
  </si>
  <si>
    <t>6D</t>
  </si>
  <si>
    <t>6E</t>
  </si>
  <si>
    <t>6F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</si>
  <si>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</si>
  <si>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</si>
  <si>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</si>
  <si>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</si>
  <si>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</si>
  <si>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</si>
  <si>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</si>
  <si>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</si>
  <si>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</si>
  <si>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</si>
  <si>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7A</t>
  </si>
  <si>
    <t>7B</t>
  </si>
  <si>
    <t>7C</t>
  </si>
  <si>
    <t>7D</t>
  </si>
  <si>
    <t>7E</t>
  </si>
  <si>
    <t>7F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</si>
  <si>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</si>
  <si>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</si>
  <si>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</si>
  <si>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</si>
  <si>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</si>
  <si>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</si>
  <si>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</si>
  <si>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</si>
  <si>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</si>
  <si>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</si>
  <si>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8A</t>
  </si>
  <si>
    <t>8B</t>
  </si>
  <si>
    <t>8C</t>
  </si>
  <si>
    <t>8D</t>
  </si>
  <si>
    <t>8E</t>
  </si>
  <si>
    <t>8F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</si>
  <si>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</si>
  <si>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</si>
  <si>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</si>
  <si>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</si>
  <si>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</si>
  <si>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</si>
  <si>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</si>
  <si>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</si>
  <si>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</si>
  <si>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</si>
  <si>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9A</t>
  </si>
  <si>
    <t>9B</t>
  </si>
  <si>
    <t>9C</t>
  </si>
  <si>
    <t>9D</t>
  </si>
  <si>
    <t>9E</t>
  </si>
  <si>
    <t>9F</t>
  </si>
  <si>
    <t>A0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</si>
  <si>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</si>
  <si>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</si>
  <si>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</si>
  <si>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</si>
  <si>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</si>
  <si>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</si>
  <si>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</si>
  <si>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</si>
  <si>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</si>
  <si>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AA</t>
  </si>
  <si>
    <t>AB</t>
  </si>
  <si>
    <t>AC</t>
  </si>
  <si>
    <t>AD</t>
  </si>
  <si>
    <t>AE</t>
  </si>
  <si>
    <t>AF</t>
  </si>
  <si>
    <t>B0</t>
  </si>
  <si>
    <t>B1</t>
  </si>
  <si>
    <t>B2</t>
  </si>
  <si>
    <t>B3</t>
  </si>
  <si>
    <t>B4</t>
  </si>
  <si>
    <t>B5</t>
  </si>
  <si>
    <t>B6</t>
  </si>
  <si>
    <t>B7</t>
  </si>
  <si>
    <t>B8</t>
  </si>
  <si>
    <t>B9</t>
  </si>
  <si>
    <t>BA</t>
  </si>
  <si>
    <t>BB</t>
  </si>
  <si>
    <t>BC</t>
  </si>
  <si>
    <t>BD</t>
  </si>
  <si>
    <t>BE</t>
  </si>
  <si>
    <t>BF</t>
  </si>
  <si>
    <t>C0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</si>
  <si>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</si>
  <si>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</si>
  <si>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</si>
  <si>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</si>
  <si>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</si>
  <si>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</si>
  <si>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</si>
  <si>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</si>
  <si>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</si>
  <si>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CA</t>
  </si>
  <si>
    <t>CB</t>
  </si>
  <si>
    <t>CC</t>
  </si>
  <si>
    <t>CD</t>
  </si>
  <si>
    <t>CE</t>
  </si>
  <si>
    <t>CF</t>
  </si>
  <si>
    <t>D0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</si>
  <si>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</si>
  <si>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</si>
  <si>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</si>
  <si>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</si>
  <si>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</si>
  <si>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</si>
  <si>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</si>
  <si>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</si>
  <si>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</si>
  <si>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DA</t>
  </si>
  <si>
    <t>DB</t>
  </si>
  <si>
    <t>DC</t>
  </si>
  <si>
    <t>DD</t>
  </si>
  <si>
    <t>DE</t>
  </si>
  <si>
    <t>DF</t>
  </si>
  <si>
    <t>E0</t>
  </si>
  <si>
    <t>E1</t>
  </si>
  <si>
    <t>E2</t>
  </si>
  <si>
    <t>E3</t>
  </si>
  <si>
    <t>E4</t>
  </si>
  <si>
    <t>E5</t>
  </si>
  <si>
    <t>E6</t>
  </si>
  <si>
    <t>E7</t>
  </si>
  <si>
    <t>E8</t>
  </si>
  <si>
    <t>E9</t>
  </si>
  <si>
    <t>EA</t>
  </si>
  <si>
    <t>EB</t>
  </si>
  <si>
    <t>EC</t>
  </si>
  <si>
    <t>ED</t>
  </si>
  <si>
    <t>EE</t>
  </si>
  <si>
    <t>EF</t>
  </si>
  <si>
    <t>F0</t>
  </si>
  <si>
    <t>F1</t>
  </si>
  <si>
    <t>F2</t>
  </si>
  <si>
    <t>F3</t>
  </si>
  <si>
    <t>F4</t>
  </si>
  <si>
    <t>F5</t>
  </si>
  <si>
    <t>F6</t>
  </si>
  <si>
    <t>F7</t>
  </si>
  <si>
    <t>F8</t>
  </si>
  <si>
    <t>F9</t>
  </si>
  <si>
    <t>FA</t>
  </si>
  <si>
    <t>FB</t>
  </si>
  <si>
    <t>FC</t>
  </si>
  <si>
    <t>FD</t>
  </si>
  <si>
    <t>FE</t>
  </si>
  <si>
    <t>FF</t>
  </si>
  <si>
    <t>6D00886D4090FE690088694090FE6800884B00904A08806108904A4898FE540088544090FE5800485900504D06404D46585A08485A4850FE4800404900484C00504840584E08404F08484E4858FE340188350190360988370990621887FE4500805100905000884540984D48985308905208884D0880FE7A00803300883340907A4098FE4500405100505000484540584D48585308505208484D0840FE354188350190374988370990780880784898FE3B00883B4090FE700088704090374788370790630880634898FE330088334090FE3C00883C4090FE340088350090374688370690621987625991FE760088764090FE450040514048504050454058470840534848524850474858461641FE6A00886A4090FE4100084400104708405A0848434850474858FE7A00804C40884940907A4098FE4800404C40485840504840584E08404E4858FE5800485900504D08405A08485A48504D4858461641465657FE410048440050640840430848434850644858FE7A00405000485100507A4058470840520848530850424858FE7A00805B00885B40907A4098FE354088350090614888610890FE730088734090FE340088350090360688370690FE4800404C40484940504840584E08404E4858FE7000887040907108887108907A00807A4098FE7A00803540883500907A4098710888710890621687625691FE600088604090FE410048440050420840430848434850424858FE400088404090FE540088544090FE4800804900884C00904840984E08804F08884E4898FE4800805800884C00904840984E08804E4898FE4500405140485040504540584D08405348485248504D4858FE354088350090780780374788370790784798621987625991FE4100884400904708805A0888434890474898FE600088604090FE3C00883C40904D08804D4898461681465697FE6D00486D4050FE5E00885E4090FE5E01885E41907A00807A4098461681465697FE780180740088744090784198FE760048764050FE3540883500905A08885A4890FE480040514048504050454058470840534848524850474858461641465657FE760088764090FE5800485900504D08405A08485A48504D4858FE550088554090374888370890780880784898FE550088554090010888014890021088025090215888211890051888055890780A80784A98571880575898FE7A00807A40984D08804D4898671000675018FE6F0C006F4C18FE6F06806F4698780B00784B18FE7A00807A40983808003848183A10003A5018FE651000655018FE670C00674C186F06806F4698FE661000665018FE3A10003A5018FE670E00674E18FE6E10806E5098FE3D08003D48183A10003A5018FE7A00807A4098670F00674F186F08806F4898FE4D08804D48983A10003A5018FE6F04406F4458670C00674C18FE3D08403D4858661000665018FE6F08406F4858671000675018FE2614C82654D0FE2B13882B53902D18882D5890FE2813C82853D0FE2A15CCFE2813082E5310FE2C140CFE27148C321888325890FE3113C83153D0FE27148CFE2B15C82B55D0FE2614882654902D18882D5890FE3E13083E5310FE221408225410FE2E12482E5250FE6B134CFE2913CCFE2614C82654D02F18C82F58D0FE2313C82353D0FE2214C82254D0FE101588105590FE7911C87951D07B18C87B58D0FE27148C7E188CFE5610C85650D05C18C85C58D0FE7C13C87C53D0FE27144CFE1D0A481D4A50FE114A48110A50FE180948184950FE1C0B48170C50FE1F0B481F4B50FE130948134950FE130988134990FE1E09081E4910FE120988124990FE1B09881B4990FE1C0B881C4B90FE3F09483F4950FE140988144990FE160B88164B90FE3F08883F4890FE001008005010041808045810FE021008025010071808075810FE0310080350100E18080E5810FE001008005010241808245810FE0A10080A50100D18080D5810FE0A10080A50100C18080C5810FE081008085010071808075810FE0010080050100C18080C5810FE0A10080A5010061808065810FE0310080350100F18080F5810FE721008725010241808245810FE0810080850100C18080C5810FE0A10080A5010071808075810FE091008095010071808075810FE0A10080A5010061808065810FE0010080050100C18080C5810FE001008005010251808255810FE2000082040100B08080B4810FF210008214010000808004810FF210008214010010808014810FF21000821401009880809C810FF21000821401003880803C810FF200008204010000808000810FF20000820401009880809C810FF2100082140100B08080B4810FFFF</t>
  </si>
  <si>
    <t>Face Dec</t>
  </si>
  <si>
    <t>Face Hex</t>
  </si>
  <si>
    <t>Hex</t>
  </si>
  <si>
    <t>Spaces</t>
  </si>
  <si>
    <t>Dec Swapped</t>
  </si>
  <si>
    <t>Length</t>
  </si>
  <si>
    <t>Pointers</t>
  </si>
  <si>
    <t>Feature Pointers</t>
  </si>
  <si>
    <t>Feature Hex</t>
  </si>
  <si>
    <t>6D00886D4090FE</t>
  </si>
  <si>
    <t>690088694090FE</t>
  </si>
  <si>
    <t>6800884B00904A08806108904A4898FE</t>
  </si>
  <si>
    <t>540088544090FE</t>
  </si>
  <si>
    <t>5800485900504D06404D46585A08485A4850FE</t>
  </si>
  <si>
    <t>4800404900484C00504840584E08404F08484E4858FE</t>
  </si>
  <si>
    <t>340188350190360988370990621887FE</t>
  </si>
  <si>
    <t>4500805100905000884540984D48985308905208884D0880FE</t>
  </si>
  <si>
    <t>7A00803300883340907A4098FE</t>
  </si>
  <si>
    <t>4500405100505000484540584D48585308505208484D0840FE</t>
  </si>
  <si>
    <t>354188350190374988370990780880784898FE</t>
  </si>
  <si>
    <t>3B00883B4090FE</t>
  </si>
  <si>
    <t>700088704090374788370790630880634898FE</t>
  </si>
  <si>
    <t>330088334090FE</t>
  </si>
  <si>
    <t>3C00883C4090FE</t>
  </si>
  <si>
    <t>340088350090374688370690621987625991FE</t>
  </si>
  <si>
    <t>760088764090FE</t>
  </si>
  <si>
    <t>450040514048504050454058470840534848524850474858461641FE</t>
  </si>
  <si>
    <t>6A00886A4090FE</t>
  </si>
  <si>
    <t>4100084400104708405A0848434850474858FE</t>
  </si>
  <si>
    <t>7A00804C40884940907A4098FE</t>
  </si>
  <si>
    <t>4800404C40485840504840584E08404E4858FE</t>
  </si>
  <si>
    <t>5800485900504D08405A08485A48504D4858461641465657FE</t>
  </si>
  <si>
    <t>410048440050640840430848434850644858FE</t>
  </si>
  <si>
    <t>7A00405000485100507A4058470840520848530850424858FE</t>
  </si>
  <si>
    <t>7A00805B00885B40907A4098FE</t>
  </si>
  <si>
    <t>354088350090614888610890FE</t>
  </si>
  <si>
    <t>730088734090FE</t>
  </si>
  <si>
    <t>340088350090360688370690FE</t>
  </si>
  <si>
    <t>4800404C40484940504840584E08404E4858FE</t>
  </si>
  <si>
    <t>7000887040907108887108907A00807A4098FE</t>
  </si>
  <si>
    <t>7A00803540883500907A4098710888710890621687625691FE</t>
  </si>
  <si>
    <t>600088604090FE</t>
  </si>
  <si>
    <t>410048440050420840430848434850424858FE</t>
  </si>
  <si>
    <t>400088404090FE</t>
  </si>
  <si>
    <t>4800804900884C00904840984E08804F08884E4898FE</t>
  </si>
  <si>
    <t>4800805800884C00904840984E08804E4898FE</t>
  </si>
  <si>
    <t>4500405140485040504540584D08405348485248504D4858FE</t>
  </si>
  <si>
    <t>354088350090780780374788370790784798621987625991FE</t>
  </si>
  <si>
    <t>4100884400904708805A0888434890474898FE</t>
  </si>
  <si>
    <t>3C00883C40904D08804D4898461681465697FE</t>
  </si>
  <si>
    <t>6D00486D4050FE</t>
  </si>
  <si>
    <t>5E00885E4090FE</t>
  </si>
  <si>
    <t>5E01885E41907A00807A4098461681465697FE</t>
  </si>
  <si>
    <t>780180740088744090784198FE</t>
  </si>
  <si>
    <t>760048764050FE</t>
  </si>
  <si>
    <t>3540883500905A08885A4890FE</t>
  </si>
  <si>
    <t>480040514048504050454058470840534848524850474858461641465657FE</t>
  </si>
  <si>
    <t>5800485900504D08405A08485A48504D4858FE</t>
  </si>
  <si>
    <t>550088554090374888370890780880784898FE</t>
  </si>
  <si>
    <t>550088554090010888014890021088025090215888211890051888055890780A80784A98571880575898FE</t>
  </si>
  <si>
    <t>7A00807A40984D08804D4898671000675018FE</t>
  </si>
  <si>
    <t>6F0C006F4C18FE</t>
  </si>
  <si>
    <t>6F06806F4698780B00784B18FE</t>
  </si>
  <si>
    <t>7A00807A40983808003848183A10003A5018FE</t>
  </si>
  <si>
    <t>651000655018FE</t>
  </si>
  <si>
    <t>670C00674C186F06806F4698FE</t>
  </si>
  <si>
    <t>661000665018FE</t>
  </si>
  <si>
    <t>3A10003A5018FE</t>
  </si>
  <si>
    <t>670E00674E18FE</t>
  </si>
  <si>
    <t>6E10806E5098FE</t>
  </si>
  <si>
    <t>3D08003D48183A10003A5018FE</t>
  </si>
  <si>
    <t>7A00807A4098670F00674F186F08806F4898FE</t>
  </si>
  <si>
    <t>4D08804D48983A10003A5018FE</t>
  </si>
  <si>
    <t>6F04406F4458670C00674C18FE</t>
  </si>
  <si>
    <t>3D08403D4858661000665018FE</t>
  </si>
  <si>
    <t>6F08406F4858671000675018FE</t>
  </si>
  <si>
    <t>2614C82654D0FE</t>
  </si>
  <si>
    <t>2B13882B53902D18882D5890FE</t>
  </si>
  <si>
    <t>2813C82853D0FE</t>
  </si>
  <si>
    <t>2A15CCFE</t>
  </si>
  <si>
    <t>2813082E5310FE</t>
  </si>
  <si>
    <t>2C140CFE</t>
  </si>
  <si>
    <t>27148C321888325890FE</t>
  </si>
  <si>
    <t>3113C83153D0FE</t>
  </si>
  <si>
    <t>27148CFE</t>
  </si>
  <si>
    <t>2B15C82B55D0FE</t>
  </si>
  <si>
    <t>2614882654902D18882D5890FE</t>
  </si>
  <si>
    <t>3E13083E5310FE</t>
  </si>
  <si>
    <t>221408225410FE</t>
  </si>
  <si>
    <t>2E12482E5250FE</t>
  </si>
  <si>
    <t>6B134CFE</t>
  </si>
  <si>
    <t>2913CCFE</t>
  </si>
  <si>
    <t>2614C82654D02F18C82F58D0FE</t>
  </si>
  <si>
    <t>2313C82353D0FE</t>
  </si>
  <si>
    <t>2214C82254D0FE</t>
  </si>
  <si>
    <t>101588105590FE</t>
  </si>
  <si>
    <t>7911C87951D07B18C87B58D0FE</t>
  </si>
  <si>
    <t>27148C7E188CFE</t>
  </si>
  <si>
    <t>5610C85650D05C18C85C58D0FE</t>
  </si>
  <si>
    <t>7C13C87C53D0FE</t>
  </si>
  <si>
    <t>27144CFE</t>
  </si>
  <si>
    <t>1D0A481D4A50FE</t>
  </si>
  <si>
    <t>114A48110A50FE</t>
  </si>
  <si>
    <t>180948184950FE</t>
  </si>
  <si>
    <t>1C0B48170C50FE</t>
  </si>
  <si>
    <t>1F0B481F4B50FE</t>
  </si>
  <si>
    <t>130948134950FE</t>
  </si>
  <si>
    <t>130988134990FE</t>
  </si>
  <si>
    <t>1E09081E4910FE</t>
  </si>
  <si>
    <t>120988124990FE</t>
  </si>
  <si>
    <t>1B09881B4990FE</t>
  </si>
  <si>
    <t>1C0B881C4B90FE</t>
  </si>
  <si>
    <t>3F09483F4950FE</t>
  </si>
  <si>
    <t>140988144990FE</t>
  </si>
  <si>
    <t>160B88164B90FE</t>
  </si>
  <si>
    <t>3F08883F4890FE</t>
  </si>
  <si>
    <t>001008005010041808045810FE</t>
  </si>
  <si>
    <t>021008025010071808075810FE</t>
  </si>
  <si>
    <t>0310080350100E18080E5810FE</t>
  </si>
  <si>
    <t>001008005010241808245810FE</t>
  </si>
  <si>
    <t>0A10080A50100D18080D5810FE</t>
  </si>
  <si>
    <t>0A10080A50100C18080C5810FE</t>
  </si>
  <si>
    <t>081008085010071808075810FE</t>
  </si>
  <si>
    <t>0010080050100C18080C5810FE</t>
  </si>
  <si>
    <t>0A10080A5010061808065810FE</t>
  </si>
  <si>
    <t>0310080350100F18080F5810FE</t>
  </si>
  <si>
    <t>721008725010241808245810FE</t>
  </si>
  <si>
    <t>0810080850100C18080C5810FE</t>
  </si>
  <si>
    <t>0A10080A5010071808075810FE</t>
  </si>
  <si>
    <t>091008095010071808075810FE</t>
  </si>
  <si>
    <t>001008005010251808255810FE</t>
  </si>
  <si>
    <t>2000082040100B08080B4810FF</t>
  </si>
  <si>
    <t>210008214010000808004810FF</t>
  </si>
  <si>
    <t>210008214010010808014810FF</t>
  </si>
  <si>
    <t>21000821401009880809C810FF</t>
  </si>
  <si>
    <t>21000821401003880803C810FF</t>
  </si>
  <si>
    <t>200008204010000808000810FF</t>
  </si>
  <si>
    <t>20000820401009880809C810FF</t>
  </si>
  <si>
    <t>2100082140100B08080B4810FF</t>
  </si>
  <si>
    <t>sfd</t>
  </si>
  <si>
    <t>Indiviual Feature Pointers</t>
  </si>
  <si>
    <t>Individual Features</t>
  </si>
  <si>
    <t>Tile Info</t>
  </si>
  <si>
    <t xml:space="preserve"> </t>
  </si>
  <si>
    <t>Code</t>
  </si>
  <si>
    <t>Times Used</t>
  </si>
  <si>
    <t>CBFD</t>
  </si>
  <si>
    <t>CC5D</t>
  </si>
  <si>
    <t>CC7A</t>
  </si>
  <si>
    <t>CCFA</t>
  </si>
  <si>
    <t>CD67</t>
  </si>
  <si>
    <t>CE08</t>
  </si>
  <si>
    <t>CE56</t>
  </si>
  <si>
    <t>CE89</t>
  </si>
  <si>
    <t>CEE7</t>
  </si>
  <si>
    <t>CF83</t>
  </si>
  <si>
    <t>D00C</t>
  </si>
  <si>
    <t>D067</t>
  </si>
  <si>
    <t>D074</t>
  </si>
  <si>
    <t>D081</t>
  </si>
  <si>
    <t>D08E</t>
  </si>
  <si>
    <t>D09B</t>
  </si>
  <si>
    <t>D0A8</t>
  </si>
  <si>
    <t>D0B5</t>
  </si>
  <si>
    <t>D0C2</t>
  </si>
  <si>
    <t>Ind Hex</t>
  </si>
  <si>
    <t>Master</t>
  </si>
  <si>
    <t>Two Digit Number assigned to players to signify a face</t>
  </si>
  <si>
    <t>Pointers to the group of pointers that make up each face</t>
  </si>
  <si>
    <t>Pointers that link to the individual features</t>
  </si>
  <si>
    <t>A listing of each individual Feature Pointer</t>
  </si>
  <si>
    <t>Corresponding list of individual pointers</t>
  </si>
  <si>
    <t>Features Images</t>
  </si>
  <si>
    <t>White</t>
  </si>
  <si>
    <t>Black</t>
  </si>
  <si>
    <t>Pointer</t>
  </si>
  <si>
    <t>Features Breakdown</t>
  </si>
  <si>
    <t>An attempt to count how many times each features is used...currently not correct</t>
  </si>
  <si>
    <t>Individual Features - Number of times used is not correct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</si>
</sst>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5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</cellStyleXfs>
  <cellXfs count="19">
    <xf numFmtId="0" fontId="0" fillId="0" borderId="0" xfId="0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4" borderId="0" xfId="0" applyFill="1"/>
    <xf numFmtId="0" fontId="0" fillId="4" borderId="0" xfId="0" applyNumberFormat="1" applyFill="1"/>
    <xf numFmtId="0" fontId="1" fillId="2" borderId="0" xfId="1"/>
    <xf numFmtId="0" fontId="1" fillId="3" borderId="0" xfId="2"/>
    <xf numFmtId="0" fontId="1" fillId="6" borderId="0" xfId="4"/>
    <xf numFmtId="0" fontId="1" fillId="7" borderId="0" xfId="5"/>
    <xf numFmtId="0" fontId="1" fillId="5" borderId="0" xfId="3"/>
    <xf numFmtId="0" fontId="1" fillId="7" borderId="0" xfId="5" applyAlignment="1">
      <alignment horizontal="left"/>
    </xf>
    <xf numFmtId="11" fontId="1" fillId="7" borderId="0" xfId="5" applyNumberFormat="1"/>
    <xf numFmtId="0" fontId="0" fillId="7" borderId="0" xfId="5" applyFont="1"/>
    <xf numFmtId="0" fontId="0" fillId="0" borderId="0" xfId="4" applyFont="1" applyFill="1"/>
    <xf numFmtId="0" fontId="2" fillId="0" borderId="0" xfId="0" applyFont="1"/>
    <xf numFmtId="0" fontId="3" fillId="8" borderId="0" xfId="0" applyFont="1" applyFill="1"/>
    <xf numFmtId="0" fontId="4" fillId="0" borderId="0" xfId="0" applyFont="1"/>
    <xf numFmtId="0" fontId="5" fillId="0" borderId="0" xfId="0" applyFont="1"/>
  </cellXfs>
  <cellStyles count="6">
    <cellStyle name="40% - Accent2" xfId="1" builtinId="35"/>
    <cellStyle name="40% - Accent3" xfId="3" builtinId="39"/>
    <cellStyle name="40% - Accent4" xfId="4" builtinId="43"/>
    <cellStyle name="40% - Accent5" xfId="2" builtinId="47"/>
    <cellStyle name="40% - Accent6" xfId="5" builtinId="5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17" Type="http://schemas.openxmlformats.org/officeDocument/2006/relationships/image" Target="../media/image117.png"/><Relationship Id="rId21" Type="http://schemas.openxmlformats.org/officeDocument/2006/relationships/image" Target="../media/image21.png"/><Relationship Id="rId42" Type="http://schemas.openxmlformats.org/officeDocument/2006/relationships/image" Target="../media/image42.png"/><Relationship Id="rId63" Type="http://schemas.openxmlformats.org/officeDocument/2006/relationships/image" Target="../media/image63.png"/><Relationship Id="rId84" Type="http://schemas.openxmlformats.org/officeDocument/2006/relationships/image" Target="../media/image84.png"/><Relationship Id="rId138" Type="http://schemas.openxmlformats.org/officeDocument/2006/relationships/image" Target="../media/image138.png"/><Relationship Id="rId159" Type="http://schemas.openxmlformats.org/officeDocument/2006/relationships/image" Target="../media/image159.png"/><Relationship Id="rId170" Type="http://schemas.openxmlformats.org/officeDocument/2006/relationships/image" Target="../media/image170.png"/><Relationship Id="rId191" Type="http://schemas.openxmlformats.org/officeDocument/2006/relationships/image" Target="../media/image191.png"/><Relationship Id="rId196" Type="http://schemas.openxmlformats.org/officeDocument/2006/relationships/image" Target="../media/image196.png"/><Relationship Id="rId200" Type="http://schemas.openxmlformats.org/officeDocument/2006/relationships/image" Target="../media/image200.png"/><Relationship Id="rId16" Type="http://schemas.openxmlformats.org/officeDocument/2006/relationships/image" Target="../media/image16.png"/><Relationship Id="rId107" Type="http://schemas.openxmlformats.org/officeDocument/2006/relationships/image" Target="../media/image107.png"/><Relationship Id="rId11" Type="http://schemas.openxmlformats.org/officeDocument/2006/relationships/image" Target="../media/image11.png"/><Relationship Id="rId32" Type="http://schemas.openxmlformats.org/officeDocument/2006/relationships/image" Target="../media/image32.png"/><Relationship Id="rId37" Type="http://schemas.openxmlformats.org/officeDocument/2006/relationships/image" Target="../media/image37.png"/><Relationship Id="rId53" Type="http://schemas.openxmlformats.org/officeDocument/2006/relationships/image" Target="../media/image53.png"/><Relationship Id="rId58" Type="http://schemas.openxmlformats.org/officeDocument/2006/relationships/image" Target="../media/image58.png"/><Relationship Id="rId74" Type="http://schemas.openxmlformats.org/officeDocument/2006/relationships/image" Target="../media/image74.png"/><Relationship Id="rId79" Type="http://schemas.openxmlformats.org/officeDocument/2006/relationships/image" Target="../media/image79.png"/><Relationship Id="rId102" Type="http://schemas.openxmlformats.org/officeDocument/2006/relationships/image" Target="../media/image102.png"/><Relationship Id="rId123" Type="http://schemas.openxmlformats.org/officeDocument/2006/relationships/image" Target="../media/image123.png"/><Relationship Id="rId128" Type="http://schemas.openxmlformats.org/officeDocument/2006/relationships/image" Target="../media/image128.png"/><Relationship Id="rId144" Type="http://schemas.openxmlformats.org/officeDocument/2006/relationships/image" Target="../media/image144.png"/><Relationship Id="rId149" Type="http://schemas.openxmlformats.org/officeDocument/2006/relationships/image" Target="../media/image149.png"/><Relationship Id="rId5" Type="http://schemas.openxmlformats.org/officeDocument/2006/relationships/image" Target="../media/image5.png"/><Relationship Id="rId90" Type="http://schemas.openxmlformats.org/officeDocument/2006/relationships/image" Target="../media/image90.png"/><Relationship Id="rId95" Type="http://schemas.openxmlformats.org/officeDocument/2006/relationships/image" Target="../media/image95.png"/><Relationship Id="rId160" Type="http://schemas.openxmlformats.org/officeDocument/2006/relationships/image" Target="../media/image160.png"/><Relationship Id="rId165" Type="http://schemas.openxmlformats.org/officeDocument/2006/relationships/image" Target="../media/image165.png"/><Relationship Id="rId181" Type="http://schemas.openxmlformats.org/officeDocument/2006/relationships/image" Target="../media/image181.png"/><Relationship Id="rId186" Type="http://schemas.openxmlformats.org/officeDocument/2006/relationships/image" Target="../media/image186.png"/><Relationship Id="rId22" Type="http://schemas.openxmlformats.org/officeDocument/2006/relationships/image" Target="../media/image22.png"/><Relationship Id="rId27" Type="http://schemas.openxmlformats.org/officeDocument/2006/relationships/image" Target="../media/image27.png"/><Relationship Id="rId43" Type="http://schemas.openxmlformats.org/officeDocument/2006/relationships/image" Target="../media/image43.png"/><Relationship Id="rId48" Type="http://schemas.openxmlformats.org/officeDocument/2006/relationships/image" Target="../media/image48.png"/><Relationship Id="rId64" Type="http://schemas.openxmlformats.org/officeDocument/2006/relationships/image" Target="../media/image64.png"/><Relationship Id="rId69" Type="http://schemas.openxmlformats.org/officeDocument/2006/relationships/image" Target="../media/image69.png"/><Relationship Id="rId113" Type="http://schemas.openxmlformats.org/officeDocument/2006/relationships/image" Target="../media/image113.png"/><Relationship Id="rId118" Type="http://schemas.openxmlformats.org/officeDocument/2006/relationships/image" Target="../media/image118.png"/><Relationship Id="rId134" Type="http://schemas.openxmlformats.org/officeDocument/2006/relationships/image" Target="../media/image134.png"/><Relationship Id="rId139" Type="http://schemas.openxmlformats.org/officeDocument/2006/relationships/image" Target="../media/image139.png"/><Relationship Id="rId80" Type="http://schemas.openxmlformats.org/officeDocument/2006/relationships/image" Target="../media/image80.png"/><Relationship Id="rId85" Type="http://schemas.openxmlformats.org/officeDocument/2006/relationships/image" Target="../media/image85.png"/><Relationship Id="rId150" Type="http://schemas.openxmlformats.org/officeDocument/2006/relationships/image" Target="../media/image150.png"/><Relationship Id="rId155" Type="http://schemas.openxmlformats.org/officeDocument/2006/relationships/image" Target="../media/image155.png"/><Relationship Id="rId171" Type="http://schemas.openxmlformats.org/officeDocument/2006/relationships/image" Target="../media/image171.png"/><Relationship Id="rId176" Type="http://schemas.openxmlformats.org/officeDocument/2006/relationships/image" Target="../media/image176.png"/><Relationship Id="rId192" Type="http://schemas.openxmlformats.org/officeDocument/2006/relationships/image" Target="../media/image192.png"/><Relationship Id="rId197" Type="http://schemas.openxmlformats.org/officeDocument/2006/relationships/image" Target="../media/image197.png"/><Relationship Id="rId201" Type="http://schemas.openxmlformats.org/officeDocument/2006/relationships/image" Target="../media/image201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33" Type="http://schemas.openxmlformats.org/officeDocument/2006/relationships/image" Target="../media/image33.png"/><Relationship Id="rId38" Type="http://schemas.openxmlformats.org/officeDocument/2006/relationships/image" Target="../media/image38.png"/><Relationship Id="rId59" Type="http://schemas.openxmlformats.org/officeDocument/2006/relationships/image" Target="../media/image59.png"/><Relationship Id="rId103" Type="http://schemas.openxmlformats.org/officeDocument/2006/relationships/image" Target="../media/image103.png"/><Relationship Id="rId108" Type="http://schemas.openxmlformats.org/officeDocument/2006/relationships/image" Target="../media/image108.png"/><Relationship Id="rId124" Type="http://schemas.openxmlformats.org/officeDocument/2006/relationships/image" Target="../media/image124.png"/><Relationship Id="rId129" Type="http://schemas.openxmlformats.org/officeDocument/2006/relationships/image" Target="../media/image129.png"/><Relationship Id="rId54" Type="http://schemas.openxmlformats.org/officeDocument/2006/relationships/image" Target="../media/image54.png"/><Relationship Id="rId70" Type="http://schemas.openxmlformats.org/officeDocument/2006/relationships/image" Target="../media/image70.png"/><Relationship Id="rId75" Type="http://schemas.openxmlformats.org/officeDocument/2006/relationships/image" Target="../media/image75.png"/><Relationship Id="rId91" Type="http://schemas.openxmlformats.org/officeDocument/2006/relationships/image" Target="../media/image91.png"/><Relationship Id="rId96" Type="http://schemas.openxmlformats.org/officeDocument/2006/relationships/image" Target="../media/image96.png"/><Relationship Id="rId140" Type="http://schemas.openxmlformats.org/officeDocument/2006/relationships/image" Target="../media/image140.png"/><Relationship Id="rId145" Type="http://schemas.openxmlformats.org/officeDocument/2006/relationships/image" Target="../media/image145.png"/><Relationship Id="rId161" Type="http://schemas.openxmlformats.org/officeDocument/2006/relationships/image" Target="../media/image161.png"/><Relationship Id="rId166" Type="http://schemas.openxmlformats.org/officeDocument/2006/relationships/image" Target="../media/image166.png"/><Relationship Id="rId182" Type="http://schemas.openxmlformats.org/officeDocument/2006/relationships/image" Target="../media/image182.png"/><Relationship Id="rId187" Type="http://schemas.openxmlformats.org/officeDocument/2006/relationships/image" Target="../media/image187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23" Type="http://schemas.openxmlformats.org/officeDocument/2006/relationships/image" Target="../media/image23.png"/><Relationship Id="rId28" Type="http://schemas.openxmlformats.org/officeDocument/2006/relationships/image" Target="../media/image28.png"/><Relationship Id="rId49" Type="http://schemas.openxmlformats.org/officeDocument/2006/relationships/image" Target="../media/image49.png"/><Relationship Id="rId114" Type="http://schemas.openxmlformats.org/officeDocument/2006/relationships/image" Target="../media/image114.png"/><Relationship Id="rId119" Type="http://schemas.openxmlformats.org/officeDocument/2006/relationships/image" Target="../media/image119.png"/><Relationship Id="rId44" Type="http://schemas.openxmlformats.org/officeDocument/2006/relationships/image" Target="../media/image44.png"/><Relationship Id="rId60" Type="http://schemas.openxmlformats.org/officeDocument/2006/relationships/image" Target="../media/image60.png"/><Relationship Id="rId65" Type="http://schemas.openxmlformats.org/officeDocument/2006/relationships/image" Target="../media/image65.png"/><Relationship Id="rId81" Type="http://schemas.openxmlformats.org/officeDocument/2006/relationships/image" Target="../media/image81.png"/><Relationship Id="rId86" Type="http://schemas.openxmlformats.org/officeDocument/2006/relationships/image" Target="../media/image86.png"/><Relationship Id="rId130" Type="http://schemas.openxmlformats.org/officeDocument/2006/relationships/image" Target="../media/image130.png"/><Relationship Id="rId135" Type="http://schemas.openxmlformats.org/officeDocument/2006/relationships/image" Target="../media/image135.png"/><Relationship Id="rId151" Type="http://schemas.openxmlformats.org/officeDocument/2006/relationships/image" Target="../media/image151.png"/><Relationship Id="rId156" Type="http://schemas.openxmlformats.org/officeDocument/2006/relationships/image" Target="../media/image156.png"/><Relationship Id="rId177" Type="http://schemas.openxmlformats.org/officeDocument/2006/relationships/image" Target="../media/image177.png"/><Relationship Id="rId198" Type="http://schemas.openxmlformats.org/officeDocument/2006/relationships/image" Target="../media/image198.png"/><Relationship Id="rId172" Type="http://schemas.openxmlformats.org/officeDocument/2006/relationships/image" Target="../media/image172.png"/><Relationship Id="rId193" Type="http://schemas.openxmlformats.org/officeDocument/2006/relationships/image" Target="../media/image193.png"/><Relationship Id="rId202" Type="http://schemas.openxmlformats.org/officeDocument/2006/relationships/image" Target="../media/image202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39" Type="http://schemas.openxmlformats.org/officeDocument/2006/relationships/image" Target="../media/image39.png"/><Relationship Id="rId109" Type="http://schemas.openxmlformats.org/officeDocument/2006/relationships/image" Target="../media/image109.png"/><Relationship Id="rId34" Type="http://schemas.openxmlformats.org/officeDocument/2006/relationships/image" Target="../media/image34.png"/><Relationship Id="rId50" Type="http://schemas.openxmlformats.org/officeDocument/2006/relationships/image" Target="../media/image50.png"/><Relationship Id="rId55" Type="http://schemas.openxmlformats.org/officeDocument/2006/relationships/image" Target="../media/image55.png"/><Relationship Id="rId76" Type="http://schemas.openxmlformats.org/officeDocument/2006/relationships/image" Target="../media/image76.png"/><Relationship Id="rId97" Type="http://schemas.openxmlformats.org/officeDocument/2006/relationships/image" Target="../media/image97.png"/><Relationship Id="rId104" Type="http://schemas.openxmlformats.org/officeDocument/2006/relationships/image" Target="../media/image104.png"/><Relationship Id="rId120" Type="http://schemas.openxmlformats.org/officeDocument/2006/relationships/image" Target="../media/image120.png"/><Relationship Id="rId125" Type="http://schemas.openxmlformats.org/officeDocument/2006/relationships/image" Target="../media/image125.png"/><Relationship Id="rId141" Type="http://schemas.openxmlformats.org/officeDocument/2006/relationships/image" Target="../media/image141.png"/><Relationship Id="rId146" Type="http://schemas.openxmlformats.org/officeDocument/2006/relationships/image" Target="../media/image146.png"/><Relationship Id="rId167" Type="http://schemas.openxmlformats.org/officeDocument/2006/relationships/image" Target="../media/image167.png"/><Relationship Id="rId188" Type="http://schemas.openxmlformats.org/officeDocument/2006/relationships/image" Target="../media/image188.png"/><Relationship Id="rId7" Type="http://schemas.openxmlformats.org/officeDocument/2006/relationships/image" Target="../media/image7.png"/><Relationship Id="rId71" Type="http://schemas.openxmlformats.org/officeDocument/2006/relationships/image" Target="../media/image71.png"/><Relationship Id="rId92" Type="http://schemas.openxmlformats.org/officeDocument/2006/relationships/image" Target="../media/image92.png"/><Relationship Id="rId162" Type="http://schemas.openxmlformats.org/officeDocument/2006/relationships/image" Target="../media/image162.png"/><Relationship Id="rId183" Type="http://schemas.openxmlformats.org/officeDocument/2006/relationships/image" Target="../media/image183.png"/><Relationship Id="rId2" Type="http://schemas.openxmlformats.org/officeDocument/2006/relationships/image" Target="../media/image2.png"/><Relationship Id="rId29" Type="http://schemas.openxmlformats.org/officeDocument/2006/relationships/image" Target="../media/image29.png"/><Relationship Id="rId24" Type="http://schemas.openxmlformats.org/officeDocument/2006/relationships/image" Target="../media/image24.png"/><Relationship Id="rId40" Type="http://schemas.openxmlformats.org/officeDocument/2006/relationships/image" Target="../media/image40.png"/><Relationship Id="rId45" Type="http://schemas.openxmlformats.org/officeDocument/2006/relationships/image" Target="../media/image45.png"/><Relationship Id="rId66" Type="http://schemas.openxmlformats.org/officeDocument/2006/relationships/image" Target="../media/image66.png"/><Relationship Id="rId87" Type="http://schemas.openxmlformats.org/officeDocument/2006/relationships/image" Target="../media/image87.png"/><Relationship Id="rId110" Type="http://schemas.openxmlformats.org/officeDocument/2006/relationships/image" Target="../media/image110.png"/><Relationship Id="rId115" Type="http://schemas.openxmlformats.org/officeDocument/2006/relationships/image" Target="../media/image115.png"/><Relationship Id="rId131" Type="http://schemas.openxmlformats.org/officeDocument/2006/relationships/image" Target="../media/image131.png"/><Relationship Id="rId136" Type="http://schemas.openxmlformats.org/officeDocument/2006/relationships/image" Target="../media/image136.png"/><Relationship Id="rId157" Type="http://schemas.openxmlformats.org/officeDocument/2006/relationships/image" Target="../media/image157.png"/><Relationship Id="rId178" Type="http://schemas.openxmlformats.org/officeDocument/2006/relationships/image" Target="../media/image178.png"/><Relationship Id="rId61" Type="http://schemas.openxmlformats.org/officeDocument/2006/relationships/image" Target="../media/image61.png"/><Relationship Id="rId82" Type="http://schemas.openxmlformats.org/officeDocument/2006/relationships/image" Target="../media/image82.png"/><Relationship Id="rId152" Type="http://schemas.openxmlformats.org/officeDocument/2006/relationships/image" Target="../media/image152.png"/><Relationship Id="rId173" Type="http://schemas.openxmlformats.org/officeDocument/2006/relationships/image" Target="../media/image173.png"/><Relationship Id="rId194" Type="http://schemas.openxmlformats.org/officeDocument/2006/relationships/image" Target="../media/image194.png"/><Relationship Id="rId199" Type="http://schemas.openxmlformats.org/officeDocument/2006/relationships/image" Target="../media/image199.png"/><Relationship Id="rId19" Type="http://schemas.openxmlformats.org/officeDocument/2006/relationships/image" Target="../media/image19.png"/><Relationship Id="rId14" Type="http://schemas.openxmlformats.org/officeDocument/2006/relationships/image" Target="../media/image14.png"/><Relationship Id="rId30" Type="http://schemas.openxmlformats.org/officeDocument/2006/relationships/image" Target="../media/image30.png"/><Relationship Id="rId35" Type="http://schemas.openxmlformats.org/officeDocument/2006/relationships/image" Target="../media/image35.png"/><Relationship Id="rId56" Type="http://schemas.openxmlformats.org/officeDocument/2006/relationships/image" Target="../media/image56.png"/><Relationship Id="rId77" Type="http://schemas.openxmlformats.org/officeDocument/2006/relationships/image" Target="../media/image77.png"/><Relationship Id="rId100" Type="http://schemas.openxmlformats.org/officeDocument/2006/relationships/image" Target="../media/image100.png"/><Relationship Id="rId105" Type="http://schemas.openxmlformats.org/officeDocument/2006/relationships/image" Target="../media/image105.png"/><Relationship Id="rId126" Type="http://schemas.openxmlformats.org/officeDocument/2006/relationships/image" Target="../media/image126.png"/><Relationship Id="rId147" Type="http://schemas.openxmlformats.org/officeDocument/2006/relationships/image" Target="../media/image147.png"/><Relationship Id="rId168" Type="http://schemas.openxmlformats.org/officeDocument/2006/relationships/image" Target="../media/image168.png"/><Relationship Id="rId8" Type="http://schemas.openxmlformats.org/officeDocument/2006/relationships/image" Target="../media/image8.png"/><Relationship Id="rId51" Type="http://schemas.openxmlformats.org/officeDocument/2006/relationships/image" Target="../media/image51.png"/><Relationship Id="rId72" Type="http://schemas.openxmlformats.org/officeDocument/2006/relationships/image" Target="../media/image72.png"/><Relationship Id="rId93" Type="http://schemas.openxmlformats.org/officeDocument/2006/relationships/image" Target="../media/image93.png"/><Relationship Id="rId98" Type="http://schemas.openxmlformats.org/officeDocument/2006/relationships/image" Target="../media/image98.png"/><Relationship Id="rId121" Type="http://schemas.openxmlformats.org/officeDocument/2006/relationships/image" Target="../media/image121.png"/><Relationship Id="rId142" Type="http://schemas.openxmlformats.org/officeDocument/2006/relationships/image" Target="../media/image142.png"/><Relationship Id="rId163" Type="http://schemas.openxmlformats.org/officeDocument/2006/relationships/image" Target="../media/image163.png"/><Relationship Id="rId184" Type="http://schemas.openxmlformats.org/officeDocument/2006/relationships/image" Target="../media/image184.png"/><Relationship Id="rId189" Type="http://schemas.openxmlformats.org/officeDocument/2006/relationships/image" Target="../media/image189.png"/><Relationship Id="rId3" Type="http://schemas.openxmlformats.org/officeDocument/2006/relationships/image" Target="../media/image3.png"/><Relationship Id="rId25" Type="http://schemas.openxmlformats.org/officeDocument/2006/relationships/image" Target="../media/image25.png"/><Relationship Id="rId46" Type="http://schemas.openxmlformats.org/officeDocument/2006/relationships/image" Target="../media/image46.png"/><Relationship Id="rId67" Type="http://schemas.openxmlformats.org/officeDocument/2006/relationships/image" Target="../media/image67.png"/><Relationship Id="rId116" Type="http://schemas.openxmlformats.org/officeDocument/2006/relationships/image" Target="../media/image116.png"/><Relationship Id="rId137" Type="http://schemas.openxmlformats.org/officeDocument/2006/relationships/image" Target="../media/image137.png"/><Relationship Id="rId158" Type="http://schemas.openxmlformats.org/officeDocument/2006/relationships/image" Target="../media/image158.png"/><Relationship Id="rId20" Type="http://schemas.openxmlformats.org/officeDocument/2006/relationships/image" Target="../media/image20.png"/><Relationship Id="rId41" Type="http://schemas.openxmlformats.org/officeDocument/2006/relationships/image" Target="../media/image41.png"/><Relationship Id="rId62" Type="http://schemas.openxmlformats.org/officeDocument/2006/relationships/image" Target="../media/image62.png"/><Relationship Id="rId83" Type="http://schemas.openxmlformats.org/officeDocument/2006/relationships/image" Target="../media/image83.png"/><Relationship Id="rId88" Type="http://schemas.openxmlformats.org/officeDocument/2006/relationships/image" Target="../media/image88.png"/><Relationship Id="rId111" Type="http://schemas.openxmlformats.org/officeDocument/2006/relationships/image" Target="../media/image111.png"/><Relationship Id="rId132" Type="http://schemas.openxmlformats.org/officeDocument/2006/relationships/image" Target="../media/image132.png"/><Relationship Id="rId153" Type="http://schemas.openxmlformats.org/officeDocument/2006/relationships/image" Target="../media/image153.png"/><Relationship Id="rId174" Type="http://schemas.openxmlformats.org/officeDocument/2006/relationships/image" Target="../media/image174.png"/><Relationship Id="rId179" Type="http://schemas.openxmlformats.org/officeDocument/2006/relationships/image" Target="../media/image179.png"/><Relationship Id="rId195" Type="http://schemas.openxmlformats.org/officeDocument/2006/relationships/image" Target="../media/image195.png"/><Relationship Id="rId190" Type="http://schemas.openxmlformats.org/officeDocument/2006/relationships/image" Target="../media/image190.png"/><Relationship Id="rId15" Type="http://schemas.openxmlformats.org/officeDocument/2006/relationships/image" Target="../media/image15.png"/><Relationship Id="rId36" Type="http://schemas.openxmlformats.org/officeDocument/2006/relationships/image" Target="../media/image36.png"/><Relationship Id="rId57" Type="http://schemas.openxmlformats.org/officeDocument/2006/relationships/image" Target="../media/image57.png"/><Relationship Id="rId106" Type="http://schemas.openxmlformats.org/officeDocument/2006/relationships/image" Target="../media/image106.png"/><Relationship Id="rId127" Type="http://schemas.openxmlformats.org/officeDocument/2006/relationships/image" Target="../media/image127.png"/><Relationship Id="rId10" Type="http://schemas.openxmlformats.org/officeDocument/2006/relationships/image" Target="../media/image10.png"/><Relationship Id="rId31" Type="http://schemas.openxmlformats.org/officeDocument/2006/relationships/image" Target="../media/image31.png"/><Relationship Id="rId52" Type="http://schemas.openxmlformats.org/officeDocument/2006/relationships/image" Target="../media/image52.png"/><Relationship Id="rId73" Type="http://schemas.openxmlformats.org/officeDocument/2006/relationships/image" Target="../media/image73.png"/><Relationship Id="rId78" Type="http://schemas.openxmlformats.org/officeDocument/2006/relationships/image" Target="../media/image78.png"/><Relationship Id="rId94" Type="http://schemas.openxmlformats.org/officeDocument/2006/relationships/image" Target="../media/image94.png"/><Relationship Id="rId99" Type="http://schemas.openxmlformats.org/officeDocument/2006/relationships/image" Target="../media/image99.png"/><Relationship Id="rId101" Type="http://schemas.openxmlformats.org/officeDocument/2006/relationships/image" Target="../media/image101.png"/><Relationship Id="rId122" Type="http://schemas.openxmlformats.org/officeDocument/2006/relationships/image" Target="../media/image122.png"/><Relationship Id="rId143" Type="http://schemas.openxmlformats.org/officeDocument/2006/relationships/image" Target="../media/image143.png"/><Relationship Id="rId148" Type="http://schemas.openxmlformats.org/officeDocument/2006/relationships/image" Target="../media/image148.png"/><Relationship Id="rId164" Type="http://schemas.openxmlformats.org/officeDocument/2006/relationships/image" Target="../media/image164.png"/><Relationship Id="rId169" Type="http://schemas.openxmlformats.org/officeDocument/2006/relationships/image" Target="../media/image169.png"/><Relationship Id="rId185" Type="http://schemas.openxmlformats.org/officeDocument/2006/relationships/image" Target="../media/image185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80" Type="http://schemas.openxmlformats.org/officeDocument/2006/relationships/image" Target="../media/image180.png"/><Relationship Id="rId26" Type="http://schemas.openxmlformats.org/officeDocument/2006/relationships/image" Target="../media/image26.png"/><Relationship Id="rId47" Type="http://schemas.openxmlformats.org/officeDocument/2006/relationships/image" Target="../media/image47.png"/><Relationship Id="rId68" Type="http://schemas.openxmlformats.org/officeDocument/2006/relationships/image" Target="../media/image68.png"/><Relationship Id="rId89" Type="http://schemas.openxmlformats.org/officeDocument/2006/relationships/image" Target="../media/image89.png"/><Relationship Id="rId112" Type="http://schemas.openxmlformats.org/officeDocument/2006/relationships/image" Target="../media/image112.png"/><Relationship Id="rId133" Type="http://schemas.openxmlformats.org/officeDocument/2006/relationships/image" Target="../media/image133.png"/><Relationship Id="rId154" Type="http://schemas.openxmlformats.org/officeDocument/2006/relationships/image" Target="../media/image154.png"/><Relationship Id="rId175" Type="http://schemas.openxmlformats.org/officeDocument/2006/relationships/image" Target="../media/image17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2</xdr:row>
      <xdr:rowOff>28575</xdr:rowOff>
    </xdr:from>
    <xdr:to>
      <xdr:col>1</xdr:col>
      <xdr:colOff>381000</xdr:colOff>
      <xdr:row>7</xdr:row>
      <xdr:rowOff>28575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28575"/>
          <a:ext cx="933450" cy="9525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76200</xdr:colOff>
      <xdr:row>8</xdr:row>
      <xdr:rowOff>0</xdr:rowOff>
    </xdr:from>
    <xdr:to>
      <xdr:col>1</xdr:col>
      <xdr:colOff>409575</xdr:colOff>
      <xdr:row>13</xdr:row>
      <xdr:rowOff>0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00" y="1143000"/>
          <a:ext cx="942975" cy="9525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57150</xdr:colOff>
      <xdr:row>14</xdr:row>
      <xdr:rowOff>0</xdr:rowOff>
    </xdr:from>
    <xdr:to>
      <xdr:col>1</xdr:col>
      <xdr:colOff>390525</xdr:colOff>
      <xdr:row>18</xdr:row>
      <xdr:rowOff>161925</xdr:rowOff>
    </xdr:to>
    <xdr:pic>
      <xdr:nvPicPr>
        <xdr:cNvPr id="102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7150" y="2286000"/>
          <a:ext cx="942975" cy="9239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1</xdr:col>
      <xdr:colOff>323850</xdr:colOff>
      <xdr:row>24</xdr:row>
      <xdr:rowOff>161925</xdr:rowOff>
    </xdr:to>
    <xdr:pic>
      <xdr:nvPicPr>
        <xdr:cNvPr id="102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0" y="3429000"/>
          <a:ext cx="933450" cy="9239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314325</xdr:colOff>
      <xdr:row>30</xdr:row>
      <xdr:rowOff>180975</xdr:rowOff>
    </xdr:to>
    <xdr:pic>
      <xdr:nvPicPr>
        <xdr:cNvPr id="102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4572000"/>
          <a:ext cx="923925" cy="9429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333375</xdr:colOff>
      <xdr:row>36</xdr:row>
      <xdr:rowOff>171450</xdr:rowOff>
    </xdr:to>
    <xdr:pic>
      <xdr:nvPicPr>
        <xdr:cNvPr id="103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0" y="5715000"/>
          <a:ext cx="942975" cy="9334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1</xdr:col>
      <xdr:colOff>333375</xdr:colOff>
      <xdr:row>42</xdr:row>
      <xdr:rowOff>180975</xdr:rowOff>
    </xdr:to>
    <xdr:pic>
      <xdr:nvPicPr>
        <xdr:cNvPr id="103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0" y="6858000"/>
          <a:ext cx="942975" cy="9429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1</xdr:col>
      <xdr:colOff>304800</xdr:colOff>
      <xdr:row>48</xdr:row>
      <xdr:rowOff>180975</xdr:rowOff>
    </xdr:to>
    <xdr:pic>
      <xdr:nvPicPr>
        <xdr:cNvPr id="103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0" y="8001000"/>
          <a:ext cx="914400" cy="9429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1</xdr:col>
      <xdr:colOff>323850</xdr:colOff>
      <xdr:row>54</xdr:row>
      <xdr:rowOff>171450</xdr:rowOff>
    </xdr:to>
    <xdr:pic>
      <xdr:nvPicPr>
        <xdr:cNvPr id="103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0" y="9144000"/>
          <a:ext cx="933450" cy="9334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314325</xdr:colOff>
      <xdr:row>60</xdr:row>
      <xdr:rowOff>161925</xdr:rowOff>
    </xdr:to>
    <xdr:pic>
      <xdr:nvPicPr>
        <xdr:cNvPr id="103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0" y="10287000"/>
          <a:ext cx="923925" cy="9239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333375</xdr:colOff>
      <xdr:row>66</xdr:row>
      <xdr:rowOff>171450</xdr:rowOff>
    </xdr:to>
    <xdr:pic>
      <xdr:nvPicPr>
        <xdr:cNvPr id="103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0" y="11430000"/>
          <a:ext cx="942975" cy="9334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0</xdr:colOff>
      <xdr:row>68</xdr:row>
      <xdr:rowOff>0</xdr:rowOff>
    </xdr:from>
    <xdr:to>
      <xdr:col>1</xdr:col>
      <xdr:colOff>314325</xdr:colOff>
      <xdr:row>72</xdr:row>
      <xdr:rowOff>161925</xdr:rowOff>
    </xdr:to>
    <xdr:pic>
      <xdr:nvPicPr>
        <xdr:cNvPr id="103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0" y="12573000"/>
          <a:ext cx="923925" cy="9239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1</xdr:col>
      <xdr:colOff>314325</xdr:colOff>
      <xdr:row>78</xdr:row>
      <xdr:rowOff>171450</xdr:rowOff>
    </xdr:to>
    <xdr:pic>
      <xdr:nvPicPr>
        <xdr:cNvPr id="1037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0" y="13716000"/>
          <a:ext cx="923925" cy="9334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0</xdr:colOff>
      <xdr:row>80</xdr:row>
      <xdr:rowOff>0</xdr:rowOff>
    </xdr:from>
    <xdr:to>
      <xdr:col>1</xdr:col>
      <xdr:colOff>323850</xdr:colOff>
      <xdr:row>84</xdr:row>
      <xdr:rowOff>171450</xdr:rowOff>
    </xdr:to>
    <xdr:pic>
      <xdr:nvPicPr>
        <xdr:cNvPr id="1038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0" y="14859000"/>
          <a:ext cx="933450" cy="9334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0</xdr:colOff>
      <xdr:row>86</xdr:row>
      <xdr:rowOff>0</xdr:rowOff>
    </xdr:from>
    <xdr:to>
      <xdr:col>1</xdr:col>
      <xdr:colOff>314325</xdr:colOff>
      <xdr:row>90</xdr:row>
      <xdr:rowOff>171450</xdr:rowOff>
    </xdr:to>
    <xdr:pic>
      <xdr:nvPicPr>
        <xdr:cNvPr id="1039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0" y="16002000"/>
          <a:ext cx="923925" cy="9334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0</xdr:colOff>
      <xdr:row>92</xdr:row>
      <xdr:rowOff>0</xdr:rowOff>
    </xdr:from>
    <xdr:to>
      <xdr:col>1</xdr:col>
      <xdr:colOff>314325</xdr:colOff>
      <xdr:row>96</xdr:row>
      <xdr:rowOff>180975</xdr:rowOff>
    </xdr:to>
    <xdr:pic>
      <xdr:nvPicPr>
        <xdr:cNvPr id="104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0" y="17145000"/>
          <a:ext cx="923925" cy="9429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0</xdr:colOff>
      <xdr:row>98</xdr:row>
      <xdr:rowOff>0</xdr:rowOff>
    </xdr:from>
    <xdr:to>
      <xdr:col>1</xdr:col>
      <xdr:colOff>314325</xdr:colOff>
      <xdr:row>102</xdr:row>
      <xdr:rowOff>161925</xdr:rowOff>
    </xdr:to>
    <xdr:pic>
      <xdr:nvPicPr>
        <xdr:cNvPr id="1041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0" y="18288000"/>
          <a:ext cx="923925" cy="9239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0</xdr:colOff>
      <xdr:row>104</xdr:row>
      <xdr:rowOff>0</xdr:rowOff>
    </xdr:from>
    <xdr:to>
      <xdr:col>1</xdr:col>
      <xdr:colOff>333375</xdr:colOff>
      <xdr:row>108</xdr:row>
      <xdr:rowOff>180975</xdr:rowOff>
    </xdr:to>
    <xdr:pic>
      <xdr:nvPicPr>
        <xdr:cNvPr id="104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0" y="19431000"/>
          <a:ext cx="942975" cy="9429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0</xdr:colOff>
      <xdr:row>110</xdr:row>
      <xdr:rowOff>0</xdr:rowOff>
    </xdr:from>
    <xdr:to>
      <xdr:col>1</xdr:col>
      <xdr:colOff>323850</xdr:colOff>
      <xdr:row>114</xdr:row>
      <xdr:rowOff>152400</xdr:rowOff>
    </xdr:to>
    <xdr:pic>
      <xdr:nvPicPr>
        <xdr:cNvPr id="1043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0" y="20574000"/>
          <a:ext cx="933450" cy="9144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0</xdr:colOff>
      <xdr:row>116</xdr:row>
      <xdr:rowOff>0</xdr:rowOff>
    </xdr:from>
    <xdr:to>
      <xdr:col>1</xdr:col>
      <xdr:colOff>323850</xdr:colOff>
      <xdr:row>120</xdr:row>
      <xdr:rowOff>171450</xdr:rowOff>
    </xdr:to>
    <xdr:pic>
      <xdr:nvPicPr>
        <xdr:cNvPr id="1044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0" y="21717000"/>
          <a:ext cx="933450" cy="9334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0</xdr:colOff>
      <xdr:row>122</xdr:row>
      <xdr:rowOff>0</xdr:rowOff>
    </xdr:from>
    <xdr:to>
      <xdr:col>1</xdr:col>
      <xdr:colOff>323850</xdr:colOff>
      <xdr:row>126</xdr:row>
      <xdr:rowOff>161925</xdr:rowOff>
    </xdr:to>
    <xdr:pic>
      <xdr:nvPicPr>
        <xdr:cNvPr id="1045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0" y="22860000"/>
          <a:ext cx="933450" cy="9239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0</xdr:colOff>
      <xdr:row>128</xdr:row>
      <xdr:rowOff>0</xdr:rowOff>
    </xdr:from>
    <xdr:to>
      <xdr:col>1</xdr:col>
      <xdr:colOff>304800</xdr:colOff>
      <xdr:row>132</xdr:row>
      <xdr:rowOff>180975</xdr:rowOff>
    </xdr:to>
    <xdr:pic>
      <xdr:nvPicPr>
        <xdr:cNvPr id="1046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0" y="24003000"/>
          <a:ext cx="914400" cy="9429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0</xdr:colOff>
      <xdr:row>134</xdr:row>
      <xdr:rowOff>0</xdr:rowOff>
    </xdr:from>
    <xdr:to>
      <xdr:col>1</xdr:col>
      <xdr:colOff>314325</xdr:colOff>
      <xdr:row>138</xdr:row>
      <xdr:rowOff>171450</xdr:rowOff>
    </xdr:to>
    <xdr:pic>
      <xdr:nvPicPr>
        <xdr:cNvPr id="1047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0" y="25146000"/>
          <a:ext cx="923925" cy="9334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0</xdr:colOff>
      <xdr:row>140</xdr:row>
      <xdr:rowOff>0</xdr:rowOff>
    </xdr:from>
    <xdr:to>
      <xdr:col>1</xdr:col>
      <xdr:colOff>314325</xdr:colOff>
      <xdr:row>144</xdr:row>
      <xdr:rowOff>171450</xdr:rowOff>
    </xdr:to>
    <xdr:pic>
      <xdr:nvPicPr>
        <xdr:cNvPr id="1048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0" y="26479500"/>
          <a:ext cx="923925" cy="9334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0</xdr:colOff>
      <xdr:row>146</xdr:row>
      <xdr:rowOff>0</xdr:rowOff>
    </xdr:from>
    <xdr:to>
      <xdr:col>1</xdr:col>
      <xdr:colOff>314325</xdr:colOff>
      <xdr:row>150</xdr:row>
      <xdr:rowOff>171450</xdr:rowOff>
    </xdr:to>
    <xdr:pic>
      <xdr:nvPicPr>
        <xdr:cNvPr id="1049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0" y="27622500"/>
          <a:ext cx="923925" cy="9334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0</xdr:colOff>
      <xdr:row>152</xdr:row>
      <xdr:rowOff>0</xdr:rowOff>
    </xdr:from>
    <xdr:to>
      <xdr:col>1</xdr:col>
      <xdr:colOff>304800</xdr:colOff>
      <xdr:row>156</xdr:row>
      <xdr:rowOff>161925</xdr:rowOff>
    </xdr:to>
    <xdr:pic>
      <xdr:nvPicPr>
        <xdr:cNvPr id="1050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0" y="28765500"/>
          <a:ext cx="914400" cy="9239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0</xdr:colOff>
      <xdr:row>158</xdr:row>
      <xdr:rowOff>0</xdr:rowOff>
    </xdr:from>
    <xdr:to>
      <xdr:col>1</xdr:col>
      <xdr:colOff>304800</xdr:colOff>
      <xdr:row>162</xdr:row>
      <xdr:rowOff>171450</xdr:rowOff>
    </xdr:to>
    <xdr:pic>
      <xdr:nvPicPr>
        <xdr:cNvPr id="1051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27" cstate="print"/>
        <a:srcRect/>
        <a:stretch>
          <a:fillRect/>
        </a:stretch>
      </xdr:blipFill>
      <xdr:spPr bwMode="auto">
        <a:xfrm>
          <a:off x="0" y="29908500"/>
          <a:ext cx="914400" cy="9334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0</xdr:colOff>
      <xdr:row>164</xdr:row>
      <xdr:rowOff>0</xdr:rowOff>
    </xdr:from>
    <xdr:to>
      <xdr:col>1</xdr:col>
      <xdr:colOff>314325</xdr:colOff>
      <xdr:row>168</xdr:row>
      <xdr:rowOff>161925</xdr:rowOff>
    </xdr:to>
    <xdr:pic>
      <xdr:nvPicPr>
        <xdr:cNvPr id="1052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0" y="31051500"/>
          <a:ext cx="923925" cy="9239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0</xdr:colOff>
      <xdr:row>170</xdr:row>
      <xdr:rowOff>0</xdr:rowOff>
    </xdr:from>
    <xdr:to>
      <xdr:col>1</xdr:col>
      <xdr:colOff>314325</xdr:colOff>
      <xdr:row>174</xdr:row>
      <xdr:rowOff>171450</xdr:rowOff>
    </xdr:to>
    <xdr:pic>
      <xdr:nvPicPr>
        <xdr:cNvPr id="1053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29" cstate="print"/>
        <a:srcRect/>
        <a:stretch>
          <a:fillRect/>
        </a:stretch>
      </xdr:blipFill>
      <xdr:spPr bwMode="auto">
        <a:xfrm>
          <a:off x="0" y="32194500"/>
          <a:ext cx="923925" cy="9334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0</xdr:colOff>
      <xdr:row>176</xdr:row>
      <xdr:rowOff>0</xdr:rowOff>
    </xdr:from>
    <xdr:to>
      <xdr:col>1</xdr:col>
      <xdr:colOff>323850</xdr:colOff>
      <xdr:row>180</xdr:row>
      <xdr:rowOff>161925</xdr:rowOff>
    </xdr:to>
    <xdr:pic>
      <xdr:nvPicPr>
        <xdr:cNvPr id="1054" name="Picture 30"/>
        <xdr:cNvPicPr>
          <a:picLocks noChangeAspect="1" noChangeArrowheads="1"/>
        </xdr:cNvPicPr>
      </xdr:nvPicPr>
      <xdr:blipFill>
        <a:blip xmlns:r="http://schemas.openxmlformats.org/officeDocument/2006/relationships" r:embed="rId30" cstate="print"/>
        <a:srcRect/>
        <a:stretch>
          <a:fillRect/>
        </a:stretch>
      </xdr:blipFill>
      <xdr:spPr bwMode="auto">
        <a:xfrm>
          <a:off x="0" y="33528000"/>
          <a:ext cx="933450" cy="9239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0</xdr:colOff>
      <xdr:row>182</xdr:row>
      <xdr:rowOff>0</xdr:rowOff>
    </xdr:from>
    <xdr:to>
      <xdr:col>1</xdr:col>
      <xdr:colOff>304800</xdr:colOff>
      <xdr:row>186</xdr:row>
      <xdr:rowOff>161925</xdr:rowOff>
    </xdr:to>
    <xdr:pic>
      <xdr:nvPicPr>
        <xdr:cNvPr id="1055" name="Picture 31"/>
        <xdr:cNvPicPr>
          <a:picLocks noChangeAspect="1" noChangeArrowheads="1"/>
        </xdr:cNvPicPr>
      </xdr:nvPicPr>
      <xdr:blipFill>
        <a:blip xmlns:r="http://schemas.openxmlformats.org/officeDocument/2006/relationships" r:embed="rId31" cstate="print"/>
        <a:srcRect/>
        <a:stretch>
          <a:fillRect/>
        </a:stretch>
      </xdr:blipFill>
      <xdr:spPr bwMode="auto">
        <a:xfrm>
          <a:off x="0" y="34671000"/>
          <a:ext cx="914400" cy="9239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0</xdr:colOff>
      <xdr:row>188</xdr:row>
      <xdr:rowOff>0</xdr:rowOff>
    </xdr:from>
    <xdr:to>
      <xdr:col>1</xdr:col>
      <xdr:colOff>323850</xdr:colOff>
      <xdr:row>192</xdr:row>
      <xdr:rowOff>171450</xdr:rowOff>
    </xdr:to>
    <xdr:pic>
      <xdr:nvPicPr>
        <xdr:cNvPr id="1056" name="Picture 32"/>
        <xdr:cNvPicPr>
          <a:picLocks noChangeAspect="1" noChangeArrowheads="1"/>
        </xdr:cNvPicPr>
      </xdr:nvPicPr>
      <xdr:blipFill>
        <a:blip xmlns:r="http://schemas.openxmlformats.org/officeDocument/2006/relationships" r:embed="rId32" cstate="print"/>
        <a:srcRect/>
        <a:stretch>
          <a:fillRect/>
        </a:stretch>
      </xdr:blipFill>
      <xdr:spPr bwMode="auto">
        <a:xfrm>
          <a:off x="0" y="35814000"/>
          <a:ext cx="933450" cy="9334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0</xdr:colOff>
      <xdr:row>194</xdr:row>
      <xdr:rowOff>0</xdr:rowOff>
    </xdr:from>
    <xdr:to>
      <xdr:col>1</xdr:col>
      <xdr:colOff>304800</xdr:colOff>
      <xdr:row>198</xdr:row>
      <xdr:rowOff>171450</xdr:rowOff>
    </xdr:to>
    <xdr:pic>
      <xdr:nvPicPr>
        <xdr:cNvPr id="1057" name="Picture 33"/>
        <xdr:cNvPicPr>
          <a:picLocks noChangeAspect="1" noChangeArrowheads="1"/>
        </xdr:cNvPicPr>
      </xdr:nvPicPr>
      <xdr:blipFill>
        <a:blip xmlns:r="http://schemas.openxmlformats.org/officeDocument/2006/relationships" r:embed="rId33" cstate="print"/>
        <a:srcRect/>
        <a:stretch>
          <a:fillRect/>
        </a:stretch>
      </xdr:blipFill>
      <xdr:spPr bwMode="auto">
        <a:xfrm>
          <a:off x="0" y="36957000"/>
          <a:ext cx="914400" cy="9334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0</xdr:colOff>
      <xdr:row>200</xdr:row>
      <xdr:rowOff>0</xdr:rowOff>
    </xdr:from>
    <xdr:to>
      <xdr:col>1</xdr:col>
      <xdr:colOff>314325</xdr:colOff>
      <xdr:row>204</xdr:row>
      <xdr:rowOff>161925</xdr:rowOff>
    </xdr:to>
    <xdr:pic>
      <xdr:nvPicPr>
        <xdr:cNvPr id="1059" name="Picture 35"/>
        <xdr:cNvPicPr>
          <a:picLocks noChangeAspect="1" noChangeArrowheads="1"/>
        </xdr:cNvPicPr>
      </xdr:nvPicPr>
      <xdr:blipFill>
        <a:blip xmlns:r="http://schemas.openxmlformats.org/officeDocument/2006/relationships" r:embed="rId34" cstate="print"/>
        <a:srcRect/>
        <a:stretch>
          <a:fillRect/>
        </a:stretch>
      </xdr:blipFill>
      <xdr:spPr bwMode="auto">
        <a:xfrm>
          <a:off x="0" y="38100000"/>
          <a:ext cx="923925" cy="9239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0</xdr:colOff>
      <xdr:row>206</xdr:row>
      <xdr:rowOff>0</xdr:rowOff>
    </xdr:from>
    <xdr:to>
      <xdr:col>1</xdr:col>
      <xdr:colOff>314325</xdr:colOff>
      <xdr:row>210</xdr:row>
      <xdr:rowOff>161925</xdr:rowOff>
    </xdr:to>
    <xdr:pic>
      <xdr:nvPicPr>
        <xdr:cNvPr id="1060" name="Picture 36"/>
        <xdr:cNvPicPr>
          <a:picLocks noChangeAspect="1" noChangeArrowheads="1"/>
        </xdr:cNvPicPr>
      </xdr:nvPicPr>
      <xdr:blipFill>
        <a:blip xmlns:r="http://schemas.openxmlformats.org/officeDocument/2006/relationships" r:embed="rId35" cstate="print"/>
        <a:srcRect/>
        <a:stretch>
          <a:fillRect/>
        </a:stretch>
      </xdr:blipFill>
      <xdr:spPr bwMode="auto">
        <a:xfrm>
          <a:off x="0" y="39243000"/>
          <a:ext cx="923925" cy="9239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0</xdr:colOff>
      <xdr:row>212</xdr:row>
      <xdr:rowOff>0</xdr:rowOff>
    </xdr:from>
    <xdr:to>
      <xdr:col>1</xdr:col>
      <xdr:colOff>323850</xdr:colOff>
      <xdr:row>216</xdr:row>
      <xdr:rowOff>171450</xdr:rowOff>
    </xdr:to>
    <xdr:pic>
      <xdr:nvPicPr>
        <xdr:cNvPr id="1061" name="Picture 37"/>
        <xdr:cNvPicPr>
          <a:picLocks noChangeAspect="1" noChangeArrowheads="1"/>
        </xdr:cNvPicPr>
      </xdr:nvPicPr>
      <xdr:blipFill>
        <a:blip xmlns:r="http://schemas.openxmlformats.org/officeDocument/2006/relationships" r:embed="rId36" cstate="print"/>
        <a:srcRect/>
        <a:stretch>
          <a:fillRect/>
        </a:stretch>
      </xdr:blipFill>
      <xdr:spPr bwMode="auto">
        <a:xfrm>
          <a:off x="0" y="40386000"/>
          <a:ext cx="933450" cy="9334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0</xdr:colOff>
      <xdr:row>218</xdr:row>
      <xdr:rowOff>0</xdr:rowOff>
    </xdr:from>
    <xdr:to>
      <xdr:col>1</xdr:col>
      <xdr:colOff>323850</xdr:colOff>
      <xdr:row>222</xdr:row>
      <xdr:rowOff>171450</xdr:rowOff>
    </xdr:to>
    <xdr:pic>
      <xdr:nvPicPr>
        <xdr:cNvPr id="1062" name="Picture 38"/>
        <xdr:cNvPicPr>
          <a:picLocks noChangeAspect="1" noChangeArrowheads="1"/>
        </xdr:cNvPicPr>
      </xdr:nvPicPr>
      <xdr:blipFill>
        <a:blip xmlns:r="http://schemas.openxmlformats.org/officeDocument/2006/relationships" r:embed="rId37" cstate="print"/>
        <a:srcRect/>
        <a:stretch>
          <a:fillRect/>
        </a:stretch>
      </xdr:blipFill>
      <xdr:spPr bwMode="auto">
        <a:xfrm>
          <a:off x="0" y="41529000"/>
          <a:ext cx="933450" cy="9334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9525</xdr:colOff>
      <xdr:row>224</xdr:row>
      <xdr:rowOff>19050</xdr:rowOff>
    </xdr:from>
    <xdr:to>
      <xdr:col>1</xdr:col>
      <xdr:colOff>333375</xdr:colOff>
      <xdr:row>228</xdr:row>
      <xdr:rowOff>180975</xdr:rowOff>
    </xdr:to>
    <xdr:pic>
      <xdr:nvPicPr>
        <xdr:cNvPr id="1064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38" cstate="print"/>
        <a:srcRect/>
        <a:stretch>
          <a:fillRect/>
        </a:stretch>
      </xdr:blipFill>
      <xdr:spPr bwMode="auto">
        <a:xfrm>
          <a:off x="9525" y="42691050"/>
          <a:ext cx="933450" cy="9239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0</xdr:colOff>
      <xdr:row>230</xdr:row>
      <xdr:rowOff>0</xdr:rowOff>
    </xdr:from>
    <xdr:to>
      <xdr:col>1</xdr:col>
      <xdr:colOff>304800</xdr:colOff>
      <xdr:row>234</xdr:row>
      <xdr:rowOff>171450</xdr:rowOff>
    </xdr:to>
    <xdr:pic>
      <xdr:nvPicPr>
        <xdr:cNvPr id="1065" name="Picture 41"/>
        <xdr:cNvPicPr>
          <a:picLocks noChangeAspect="1" noChangeArrowheads="1"/>
        </xdr:cNvPicPr>
      </xdr:nvPicPr>
      <xdr:blipFill>
        <a:blip xmlns:r="http://schemas.openxmlformats.org/officeDocument/2006/relationships" r:embed="rId39" cstate="print"/>
        <a:srcRect/>
        <a:stretch>
          <a:fillRect/>
        </a:stretch>
      </xdr:blipFill>
      <xdr:spPr bwMode="auto">
        <a:xfrm>
          <a:off x="0" y="43815000"/>
          <a:ext cx="914400" cy="9334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0</xdr:colOff>
      <xdr:row>236</xdr:row>
      <xdr:rowOff>0</xdr:rowOff>
    </xdr:from>
    <xdr:to>
      <xdr:col>1</xdr:col>
      <xdr:colOff>304800</xdr:colOff>
      <xdr:row>240</xdr:row>
      <xdr:rowOff>161925</xdr:rowOff>
    </xdr:to>
    <xdr:pic>
      <xdr:nvPicPr>
        <xdr:cNvPr id="1066" name="Picture 42"/>
        <xdr:cNvPicPr>
          <a:picLocks noChangeAspect="1" noChangeArrowheads="1"/>
        </xdr:cNvPicPr>
      </xdr:nvPicPr>
      <xdr:blipFill>
        <a:blip xmlns:r="http://schemas.openxmlformats.org/officeDocument/2006/relationships" r:embed="rId40" cstate="print"/>
        <a:srcRect/>
        <a:stretch>
          <a:fillRect/>
        </a:stretch>
      </xdr:blipFill>
      <xdr:spPr bwMode="auto">
        <a:xfrm>
          <a:off x="0" y="44958000"/>
          <a:ext cx="914400" cy="9239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0</xdr:colOff>
      <xdr:row>242</xdr:row>
      <xdr:rowOff>0</xdr:rowOff>
    </xdr:from>
    <xdr:to>
      <xdr:col>1</xdr:col>
      <xdr:colOff>323850</xdr:colOff>
      <xdr:row>246</xdr:row>
      <xdr:rowOff>161925</xdr:rowOff>
    </xdr:to>
    <xdr:pic>
      <xdr:nvPicPr>
        <xdr:cNvPr id="1067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41" cstate="print"/>
        <a:srcRect/>
        <a:stretch>
          <a:fillRect/>
        </a:stretch>
      </xdr:blipFill>
      <xdr:spPr bwMode="auto">
        <a:xfrm>
          <a:off x="0" y="46101000"/>
          <a:ext cx="933450" cy="9239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0</xdr:colOff>
      <xdr:row>248</xdr:row>
      <xdr:rowOff>0</xdr:rowOff>
    </xdr:from>
    <xdr:to>
      <xdr:col>1</xdr:col>
      <xdr:colOff>323850</xdr:colOff>
      <xdr:row>252</xdr:row>
      <xdr:rowOff>161925</xdr:rowOff>
    </xdr:to>
    <xdr:pic>
      <xdr:nvPicPr>
        <xdr:cNvPr id="1068" name="Picture 44"/>
        <xdr:cNvPicPr>
          <a:picLocks noChangeAspect="1" noChangeArrowheads="1"/>
        </xdr:cNvPicPr>
      </xdr:nvPicPr>
      <xdr:blipFill>
        <a:blip xmlns:r="http://schemas.openxmlformats.org/officeDocument/2006/relationships" r:embed="rId42" cstate="print"/>
        <a:srcRect/>
        <a:stretch>
          <a:fillRect/>
        </a:stretch>
      </xdr:blipFill>
      <xdr:spPr bwMode="auto">
        <a:xfrm>
          <a:off x="0" y="47244000"/>
          <a:ext cx="933450" cy="9239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0</xdr:colOff>
      <xdr:row>254</xdr:row>
      <xdr:rowOff>0</xdr:rowOff>
    </xdr:from>
    <xdr:to>
      <xdr:col>1</xdr:col>
      <xdr:colOff>323850</xdr:colOff>
      <xdr:row>258</xdr:row>
      <xdr:rowOff>152400</xdr:rowOff>
    </xdr:to>
    <xdr:pic>
      <xdr:nvPicPr>
        <xdr:cNvPr id="1069" name="Picture 45"/>
        <xdr:cNvPicPr>
          <a:picLocks noChangeAspect="1" noChangeArrowheads="1"/>
        </xdr:cNvPicPr>
      </xdr:nvPicPr>
      <xdr:blipFill>
        <a:blip xmlns:r="http://schemas.openxmlformats.org/officeDocument/2006/relationships" r:embed="rId43" cstate="print"/>
        <a:srcRect/>
        <a:stretch>
          <a:fillRect/>
        </a:stretch>
      </xdr:blipFill>
      <xdr:spPr bwMode="auto">
        <a:xfrm>
          <a:off x="0" y="48387000"/>
          <a:ext cx="933450" cy="9144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0</xdr:colOff>
      <xdr:row>260</xdr:row>
      <xdr:rowOff>0</xdr:rowOff>
    </xdr:from>
    <xdr:to>
      <xdr:col>1</xdr:col>
      <xdr:colOff>304800</xdr:colOff>
      <xdr:row>264</xdr:row>
      <xdr:rowOff>171450</xdr:rowOff>
    </xdr:to>
    <xdr:pic>
      <xdr:nvPicPr>
        <xdr:cNvPr id="1070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44" cstate="print"/>
        <a:srcRect/>
        <a:stretch>
          <a:fillRect/>
        </a:stretch>
      </xdr:blipFill>
      <xdr:spPr bwMode="auto">
        <a:xfrm>
          <a:off x="0" y="49530000"/>
          <a:ext cx="914400" cy="9334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0</xdr:colOff>
      <xdr:row>266</xdr:row>
      <xdr:rowOff>0</xdr:rowOff>
    </xdr:from>
    <xdr:to>
      <xdr:col>1</xdr:col>
      <xdr:colOff>333375</xdr:colOff>
      <xdr:row>270</xdr:row>
      <xdr:rowOff>180975</xdr:rowOff>
    </xdr:to>
    <xdr:pic>
      <xdr:nvPicPr>
        <xdr:cNvPr id="1071" name="Picture 47"/>
        <xdr:cNvPicPr>
          <a:picLocks noChangeAspect="1" noChangeArrowheads="1"/>
        </xdr:cNvPicPr>
      </xdr:nvPicPr>
      <xdr:blipFill>
        <a:blip xmlns:r="http://schemas.openxmlformats.org/officeDocument/2006/relationships" r:embed="rId45" cstate="print"/>
        <a:srcRect/>
        <a:stretch>
          <a:fillRect/>
        </a:stretch>
      </xdr:blipFill>
      <xdr:spPr bwMode="auto">
        <a:xfrm>
          <a:off x="0" y="50673000"/>
          <a:ext cx="942975" cy="9429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0</xdr:colOff>
      <xdr:row>272</xdr:row>
      <xdr:rowOff>0</xdr:rowOff>
    </xdr:from>
    <xdr:to>
      <xdr:col>1</xdr:col>
      <xdr:colOff>323850</xdr:colOff>
      <xdr:row>276</xdr:row>
      <xdr:rowOff>161925</xdr:rowOff>
    </xdr:to>
    <xdr:pic>
      <xdr:nvPicPr>
        <xdr:cNvPr id="1072" name="Picture 48"/>
        <xdr:cNvPicPr>
          <a:picLocks noChangeAspect="1" noChangeArrowheads="1"/>
        </xdr:cNvPicPr>
      </xdr:nvPicPr>
      <xdr:blipFill>
        <a:blip xmlns:r="http://schemas.openxmlformats.org/officeDocument/2006/relationships" r:embed="rId46" cstate="print"/>
        <a:srcRect/>
        <a:stretch>
          <a:fillRect/>
        </a:stretch>
      </xdr:blipFill>
      <xdr:spPr bwMode="auto">
        <a:xfrm>
          <a:off x="0" y="51816000"/>
          <a:ext cx="933450" cy="9239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0</xdr:colOff>
      <xdr:row>278</xdr:row>
      <xdr:rowOff>0</xdr:rowOff>
    </xdr:from>
    <xdr:to>
      <xdr:col>1</xdr:col>
      <xdr:colOff>304800</xdr:colOff>
      <xdr:row>282</xdr:row>
      <xdr:rowOff>152400</xdr:rowOff>
    </xdr:to>
    <xdr:pic>
      <xdr:nvPicPr>
        <xdr:cNvPr id="1073" name="Picture 49"/>
        <xdr:cNvPicPr>
          <a:picLocks noChangeAspect="1" noChangeArrowheads="1"/>
        </xdr:cNvPicPr>
      </xdr:nvPicPr>
      <xdr:blipFill>
        <a:blip xmlns:r="http://schemas.openxmlformats.org/officeDocument/2006/relationships" r:embed="rId47" cstate="print"/>
        <a:srcRect/>
        <a:stretch>
          <a:fillRect/>
        </a:stretch>
      </xdr:blipFill>
      <xdr:spPr bwMode="auto">
        <a:xfrm>
          <a:off x="0" y="52959000"/>
          <a:ext cx="914400" cy="9144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0</xdr:colOff>
      <xdr:row>284</xdr:row>
      <xdr:rowOff>0</xdr:rowOff>
    </xdr:from>
    <xdr:to>
      <xdr:col>1</xdr:col>
      <xdr:colOff>323850</xdr:colOff>
      <xdr:row>288</xdr:row>
      <xdr:rowOff>161925</xdr:rowOff>
    </xdr:to>
    <xdr:pic>
      <xdr:nvPicPr>
        <xdr:cNvPr id="1074" name="Picture 50"/>
        <xdr:cNvPicPr>
          <a:picLocks noChangeAspect="1" noChangeArrowheads="1"/>
        </xdr:cNvPicPr>
      </xdr:nvPicPr>
      <xdr:blipFill>
        <a:blip xmlns:r="http://schemas.openxmlformats.org/officeDocument/2006/relationships" r:embed="rId48" cstate="print"/>
        <a:srcRect/>
        <a:stretch>
          <a:fillRect/>
        </a:stretch>
      </xdr:blipFill>
      <xdr:spPr bwMode="auto">
        <a:xfrm>
          <a:off x="0" y="54102000"/>
          <a:ext cx="933450" cy="9239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0</xdr:colOff>
      <xdr:row>290</xdr:row>
      <xdr:rowOff>0</xdr:rowOff>
    </xdr:from>
    <xdr:to>
      <xdr:col>1</xdr:col>
      <xdr:colOff>333375</xdr:colOff>
      <xdr:row>294</xdr:row>
      <xdr:rowOff>180975</xdr:rowOff>
    </xdr:to>
    <xdr:pic>
      <xdr:nvPicPr>
        <xdr:cNvPr id="1075" name="Picture 51"/>
        <xdr:cNvPicPr>
          <a:picLocks noChangeAspect="1" noChangeArrowheads="1"/>
        </xdr:cNvPicPr>
      </xdr:nvPicPr>
      <xdr:blipFill>
        <a:blip xmlns:r="http://schemas.openxmlformats.org/officeDocument/2006/relationships" r:embed="rId49" cstate="print"/>
        <a:srcRect/>
        <a:stretch>
          <a:fillRect/>
        </a:stretch>
      </xdr:blipFill>
      <xdr:spPr bwMode="auto">
        <a:xfrm>
          <a:off x="0" y="55245000"/>
          <a:ext cx="942975" cy="9429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0</xdr:colOff>
      <xdr:row>296</xdr:row>
      <xdr:rowOff>0</xdr:rowOff>
    </xdr:from>
    <xdr:to>
      <xdr:col>1</xdr:col>
      <xdr:colOff>333375</xdr:colOff>
      <xdr:row>300</xdr:row>
      <xdr:rowOff>161925</xdr:rowOff>
    </xdr:to>
    <xdr:pic>
      <xdr:nvPicPr>
        <xdr:cNvPr id="1076" name="Picture 52"/>
        <xdr:cNvPicPr>
          <a:picLocks noChangeAspect="1" noChangeArrowheads="1"/>
        </xdr:cNvPicPr>
      </xdr:nvPicPr>
      <xdr:blipFill>
        <a:blip xmlns:r="http://schemas.openxmlformats.org/officeDocument/2006/relationships" r:embed="rId50" cstate="print"/>
        <a:srcRect/>
        <a:stretch>
          <a:fillRect/>
        </a:stretch>
      </xdr:blipFill>
      <xdr:spPr bwMode="auto">
        <a:xfrm>
          <a:off x="0" y="56388000"/>
          <a:ext cx="942975" cy="9239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0</xdr:colOff>
      <xdr:row>302</xdr:row>
      <xdr:rowOff>0</xdr:rowOff>
    </xdr:from>
    <xdr:to>
      <xdr:col>1</xdr:col>
      <xdr:colOff>314325</xdr:colOff>
      <xdr:row>306</xdr:row>
      <xdr:rowOff>161925</xdr:rowOff>
    </xdr:to>
    <xdr:pic>
      <xdr:nvPicPr>
        <xdr:cNvPr id="1077" name="Picture 53"/>
        <xdr:cNvPicPr>
          <a:picLocks noChangeAspect="1" noChangeArrowheads="1"/>
        </xdr:cNvPicPr>
      </xdr:nvPicPr>
      <xdr:blipFill>
        <a:blip xmlns:r="http://schemas.openxmlformats.org/officeDocument/2006/relationships" r:embed="rId51" cstate="print"/>
        <a:srcRect/>
        <a:stretch>
          <a:fillRect/>
        </a:stretch>
      </xdr:blipFill>
      <xdr:spPr bwMode="auto">
        <a:xfrm>
          <a:off x="0" y="57531000"/>
          <a:ext cx="923925" cy="9239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0</xdr:colOff>
      <xdr:row>308</xdr:row>
      <xdr:rowOff>0</xdr:rowOff>
    </xdr:from>
    <xdr:to>
      <xdr:col>1</xdr:col>
      <xdr:colOff>314325</xdr:colOff>
      <xdr:row>312</xdr:row>
      <xdr:rowOff>161925</xdr:rowOff>
    </xdr:to>
    <xdr:pic>
      <xdr:nvPicPr>
        <xdr:cNvPr id="1078" name="Picture 54"/>
        <xdr:cNvPicPr>
          <a:picLocks noChangeAspect="1" noChangeArrowheads="1"/>
        </xdr:cNvPicPr>
      </xdr:nvPicPr>
      <xdr:blipFill>
        <a:blip xmlns:r="http://schemas.openxmlformats.org/officeDocument/2006/relationships" r:embed="rId52" cstate="print"/>
        <a:srcRect/>
        <a:stretch>
          <a:fillRect/>
        </a:stretch>
      </xdr:blipFill>
      <xdr:spPr bwMode="auto">
        <a:xfrm>
          <a:off x="0" y="58674000"/>
          <a:ext cx="923925" cy="9239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0</xdr:colOff>
      <xdr:row>314</xdr:row>
      <xdr:rowOff>0</xdr:rowOff>
    </xdr:from>
    <xdr:to>
      <xdr:col>1</xdr:col>
      <xdr:colOff>314325</xdr:colOff>
      <xdr:row>318</xdr:row>
      <xdr:rowOff>161925</xdr:rowOff>
    </xdr:to>
    <xdr:pic>
      <xdr:nvPicPr>
        <xdr:cNvPr id="1079" name="Picture 55"/>
        <xdr:cNvPicPr>
          <a:picLocks noChangeAspect="1" noChangeArrowheads="1"/>
        </xdr:cNvPicPr>
      </xdr:nvPicPr>
      <xdr:blipFill>
        <a:blip xmlns:r="http://schemas.openxmlformats.org/officeDocument/2006/relationships" r:embed="rId53" cstate="print"/>
        <a:srcRect/>
        <a:stretch>
          <a:fillRect/>
        </a:stretch>
      </xdr:blipFill>
      <xdr:spPr bwMode="auto">
        <a:xfrm>
          <a:off x="0" y="59817000"/>
          <a:ext cx="923925" cy="9239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0</xdr:colOff>
      <xdr:row>320</xdr:row>
      <xdr:rowOff>19050</xdr:rowOff>
    </xdr:from>
    <xdr:to>
      <xdr:col>1</xdr:col>
      <xdr:colOff>304800</xdr:colOff>
      <xdr:row>324</xdr:row>
      <xdr:rowOff>180975</xdr:rowOff>
    </xdr:to>
    <xdr:pic>
      <xdr:nvPicPr>
        <xdr:cNvPr id="1080" name="Picture 56"/>
        <xdr:cNvPicPr>
          <a:picLocks noChangeAspect="1" noChangeArrowheads="1"/>
        </xdr:cNvPicPr>
      </xdr:nvPicPr>
      <xdr:blipFill>
        <a:blip xmlns:r="http://schemas.openxmlformats.org/officeDocument/2006/relationships" r:embed="rId54" cstate="print"/>
        <a:srcRect/>
        <a:stretch>
          <a:fillRect/>
        </a:stretch>
      </xdr:blipFill>
      <xdr:spPr bwMode="auto">
        <a:xfrm>
          <a:off x="0" y="60979050"/>
          <a:ext cx="914400" cy="9239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0</xdr:colOff>
      <xdr:row>326</xdr:row>
      <xdr:rowOff>0</xdr:rowOff>
    </xdr:from>
    <xdr:to>
      <xdr:col>1</xdr:col>
      <xdr:colOff>304800</xdr:colOff>
      <xdr:row>330</xdr:row>
      <xdr:rowOff>161925</xdr:rowOff>
    </xdr:to>
    <xdr:pic>
      <xdr:nvPicPr>
        <xdr:cNvPr id="1081" name="Picture 57"/>
        <xdr:cNvPicPr>
          <a:picLocks noChangeAspect="1" noChangeArrowheads="1"/>
        </xdr:cNvPicPr>
      </xdr:nvPicPr>
      <xdr:blipFill>
        <a:blip xmlns:r="http://schemas.openxmlformats.org/officeDocument/2006/relationships" r:embed="rId55" cstate="print"/>
        <a:srcRect/>
        <a:stretch>
          <a:fillRect/>
        </a:stretch>
      </xdr:blipFill>
      <xdr:spPr bwMode="auto">
        <a:xfrm>
          <a:off x="0" y="62103000"/>
          <a:ext cx="914400" cy="9239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0</xdr:colOff>
      <xdr:row>332</xdr:row>
      <xdr:rowOff>0</xdr:rowOff>
    </xdr:from>
    <xdr:to>
      <xdr:col>1</xdr:col>
      <xdr:colOff>314325</xdr:colOff>
      <xdr:row>336</xdr:row>
      <xdr:rowOff>161925</xdr:rowOff>
    </xdr:to>
    <xdr:pic>
      <xdr:nvPicPr>
        <xdr:cNvPr id="1082" name="Picture 58"/>
        <xdr:cNvPicPr>
          <a:picLocks noChangeAspect="1" noChangeArrowheads="1"/>
        </xdr:cNvPicPr>
      </xdr:nvPicPr>
      <xdr:blipFill>
        <a:blip xmlns:r="http://schemas.openxmlformats.org/officeDocument/2006/relationships" r:embed="rId56" cstate="print"/>
        <a:srcRect/>
        <a:stretch>
          <a:fillRect/>
        </a:stretch>
      </xdr:blipFill>
      <xdr:spPr bwMode="auto">
        <a:xfrm>
          <a:off x="0" y="63246000"/>
          <a:ext cx="923925" cy="9239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0</xdr:colOff>
      <xdr:row>338</xdr:row>
      <xdr:rowOff>0</xdr:rowOff>
    </xdr:from>
    <xdr:to>
      <xdr:col>1</xdr:col>
      <xdr:colOff>314325</xdr:colOff>
      <xdr:row>342</xdr:row>
      <xdr:rowOff>161925</xdr:rowOff>
    </xdr:to>
    <xdr:pic>
      <xdr:nvPicPr>
        <xdr:cNvPr id="1083" name="Picture 59"/>
        <xdr:cNvPicPr>
          <a:picLocks noChangeAspect="1" noChangeArrowheads="1"/>
        </xdr:cNvPicPr>
      </xdr:nvPicPr>
      <xdr:blipFill>
        <a:blip xmlns:r="http://schemas.openxmlformats.org/officeDocument/2006/relationships" r:embed="rId57" cstate="print"/>
        <a:srcRect/>
        <a:stretch>
          <a:fillRect/>
        </a:stretch>
      </xdr:blipFill>
      <xdr:spPr bwMode="auto">
        <a:xfrm>
          <a:off x="0" y="64389000"/>
          <a:ext cx="923925" cy="9239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0</xdr:colOff>
      <xdr:row>344</xdr:row>
      <xdr:rowOff>0</xdr:rowOff>
    </xdr:from>
    <xdr:to>
      <xdr:col>1</xdr:col>
      <xdr:colOff>323850</xdr:colOff>
      <xdr:row>348</xdr:row>
      <xdr:rowOff>171450</xdr:rowOff>
    </xdr:to>
    <xdr:pic>
      <xdr:nvPicPr>
        <xdr:cNvPr id="1084" name="Picture 60"/>
        <xdr:cNvPicPr>
          <a:picLocks noChangeAspect="1" noChangeArrowheads="1"/>
        </xdr:cNvPicPr>
      </xdr:nvPicPr>
      <xdr:blipFill>
        <a:blip xmlns:r="http://schemas.openxmlformats.org/officeDocument/2006/relationships" r:embed="rId58" cstate="print"/>
        <a:srcRect/>
        <a:stretch>
          <a:fillRect/>
        </a:stretch>
      </xdr:blipFill>
      <xdr:spPr bwMode="auto">
        <a:xfrm>
          <a:off x="0" y="65532000"/>
          <a:ext cx="933450" cy="9334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0</xdr:colOff>
      <xdr:row>350</xdr:row>
      <xdr:rowOff>0</xdr:rowOff>
    </xdr:from>
    <xdr:to>
      <xdr:col>1</xdr:col>
      <xdr:colOff>314325</xdr:colOff>
      <xdr:row>354</xdr:row>
      <xdr:rowOff>171450</xdr:rowOff>
    </xdr:to>
    <xdr:pic>
      <xdr:nvPicPr>
        <xdr:cNvPr id="1085" name="Picture 61"/>
        <xdr:cNvPicPr>
          <a:picLocks noChangeAspect="1" noChangeArrowheads="1"/>
        </xdr:cNvPicPr>
      </xdr:nvPicPr>
      <xdr:blipFill>
        <a:blip xmlns:r="http://schemas.openxmlformats.org/officeDocument/2006/relationships" r:embed="rId59" cstate="print"/>
        <a:srcRect/>
        <a:stretch>
          <a:fillRect/>
        </a:stretch>
      </xdr:blipFill>
      <xdr:spPr bwMode="auto">
        <a:xfrm>
          <a:off x="0" y="66675000"/>
          <a:ext cx="923925" cy="9334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0</xdr:colOff>
      <xdr:row>356</xdr:row>
      <xdr:rowOff>0</xdr:rowOff>
    </xdr:from>
    <xdr:to>
      <xdr:col>1</xdr:col>
      <xdr:colOff>323850</xdr:colOff>
      <xdr:row>360</xdr:row>
      <xdr:rowOff>161925</xdr:rowOff>
    </xdr:to>
    <xdr:pic>
      <xdr:nvPicPr>
        <xdr:cNvPr id="1086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60" cstate="print"/>
        <a:srcRect/>
        <a:stretch>
          <a:fillRect/>
        </a:stretch>
      </xdr:blipFill>
      <xdr:spPr bwMode="auto">
        <a:xfrm>
          <a:off x="0" y="67818000"/>
          <a:ext cx="933450" cy="9239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0</xdr:colOff>
      <xdr:row>362</xdr:row>
      <xdr:rowOff>0</xdr:rowOff>
    </xdr:from>
    <xdr:to>
      <xdr:col>1</xdr:col>
      <xdr:colOff>314325</xdr:colOff>
      <xdr:row>366</xdr:row>
      <xdr:rowOff>161925</xdr:rowOff>
    </xdr:to>
    <xdr:pic>
      <xdr:nvPicPr>
        <xdr:cNvPr id="1087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61" cstate="print"/>
        <a:srcRect/>
        <a:stretch>
          <a:fillRect/>
        </a:stretch>
      </xdr:blipFill>
      <xdr:spPr bwMode="auto">
        <a:xfrm>
          <a:off x="0" y="68961000"/>
          <a:ext cx="923925" cy="9239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0</xdr:colOff>
      <xdr:row>368</xdr:row>
      <xdr:rowOff>0</xdr:rowOff>
    </xdr:from>
    <xdr:to>
      <xdr:col>1</xdr:col>
      <xdr:colOff>314325</xdr:colOff>
      <xdr:row>372</xdr:row>
      <xdr:rowOff>161925</xdr:rowOff>
    </xdr:to>
    <xdr:pic>
      <xdr:nvPicPr>
        <xdr:cNvPr id="1088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62" cstate="print"/>
        <a:srcRect/>
        <a:stretch>
          <a:fillRect/>
        </a:stretch>
      </xdr:blipFill>
      <xdr:spPr bwMode="auto">
        <a:xfrm>
          <a:off x="0" y="70104000"/>
          <a:ext cx="923925" cy="9239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0</xdr:colOff>
      <xdr:row>374</xdr:row>
      <xdr:rowOff>0</xdr:rowOff>
    </xdr:from>
    <xdr:to>
      <xdr:col>1</xdr:col>
      <xdr:colOff>314325</xdr:colOff>
      <xdr:row>378</xdr:row>
      <xdr:rowOff>171450</xdr:rowOff>
    </xdr:to>
    <xdr:pic>
      <xdr:nvPicPr>
        <xdr:cNvPr id="1089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63" cstate="print"/>
        <a:srcRect/>
        <a:stretch>
          <a:fillRect/>
        </a:stretch>
      </xdr:blipFill>
      <xdr:spPr bwMode="auto">
        <a:xfrm>
          <a:off x="0" y="71247000"/>
          <a:ext cx="923925" cy="9334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0</xdr:colOff>
      <xdr:row>380</xdr:row>
      <xdr:rowOff>0</xdr:rowOff>
    </xdr:from>
    <xdr:to>
      <xdr:col>1</xdr:col>
      <xdr:colOff>323850</xdr:colOff>
      <xdr:row>384</xdr:row>
      <xdr:rowOff>171450</xdr:rowOff>
    </xdr:to>
    <xdr:pic>
      <xdr:nvPicPr>
        <xdr:cNvPr id="1090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64" cstate="print"/>
        <a:srcRect/>
        <a:stretch>
          <a:fillRect/>
        </a:stretch>
      </xdr:blipFill>
      <xdr:spPr bwMode="auto">
        <a:xfrm>
          <a:off x="0" y="72390000"/>
          <a:ext cx="933450" cy="9334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0</xdr:colOff>
      <xdr:row>386</xdr:row>
      <xdr:rowOff>0</xdr:rowOff>
    </xdr:from>
    <xdr:to>
      <xdr:col>1</xdr:col>
      <xdr:colOff>314325</xdr:colOff>
      <xdr:row>390</xdr:row>
      <xdr:rowOff>171450</xdr:rowOff>
    </xdr:to>
    <xdr:pic>
      <xdr:nvPicPr>
        <xdr:cNvPr id="1091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65" cstate="print"/>
        <a:srcRect/>
        <a:stretch>
          <a:fillRect/>
        </a:stretch>
      </xdr:blipFill>
      <xdr:spPr bwMode="auto">
        <a:xfrm>
          <a:off x="0" y="73533000"/>
          <a:ext cx="923925" cy="9334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0</xdr:colOff>
      <xdr:row>392</xdr:row>
      <xdr:rowOff>0</xdr:rowOff>
    </xdr:from>
    <xdr:to>
      <xdr:col>1</xdr:col>
      <xdr:colOff>314325</xdr:colOff>
      <xdr:row>396</xdr:row>
      <xdr:rowOff>161925</xdr:rowOff>
    </xdr:to>
    <xdr:pic>
      <xdr:nvPicPr>
        <xdr:cNvPr id="1092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66" cstate="print"/>
        <a:srcRect/>
        <a:stretch>
          <a:fillRect/>
        </a:stretch>
      </xdr:blipFill>
      <xdr:spPr bwMode="auto">
        <a:xfrm>
          <a:off x="0" y="74676000"/>
          <a:ext cx="923925" cy="9239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0</xdr:colOff>
      <xdr:row>398</xdr:row>
      <xdr:rowOff>0</xdr:rowOff>
    </xdr:from>
    <xdr:to>
      <xdr:col>1</xdr:col>
      <xdr:colOff>304800</xdr:colOff>
      <xdr:row>402</xdr:row>
      <xdr:rowOff>171450</xdr:rowOff>
    </xdr:to>
    <xdr:pic>
      <xdr:nvPicPr>
        <xdr:cNvPr id="1093" name="Picture 69"/>
        <xdr:cNvPicPr>
          <a:picLocks noChangeAspect="1" noChangeArrowheads="1"/>
        </xdr:cNvPicPr>
      </xdr:nvPicPr>
      <xdr:blipFill>
        <a:blip xmlns:r="http://schemas.openxmlformats.org/officeDocument/2006/relationships" r:embed="rId67" cstate="print"/>
        <a:srcRect/>
        <a:stretch>
          <a:fillRect/>
        </a:stretch>
      </xdr:blipFill>
      <xdr:spPr bwMode="auto">
        <a:xfrm>
          <a:off x="0" y="75819000"/>
          <a:ext cx="914400" cy="9334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0</xdr:colOff>
      <xdr:row>404</xdr:row>
      <xdr:rowOff>0</xdr:rowOff>
    </xdr:from>
    <xdr:to>
      <xdr:col>1</xdr:col>
      <xdr:colOff>314325</xdr:colOff>
      <xdr:row>408</xdr:row>
      <xdr:rowOff>161925</xdr:rowOff>
    </xdr:to>
    <xdr:pic>
      <xdr:nvPicPr>
        <xdr:cNvPr id="1094" name="Picture 70"/>
        <xdr:cNvPicPr>
          <a:picLocks noChangeAspect="1" noChangeArrowheads="1"/>
        </xdr:cNvPicPr>
      </xdr:nvPicPr>
      <xdr:blipFill>
        <a:blip xmlns:r="http://schemas.openxmlformats.org/officeDocument/2006/relationships" r:embed="rId68" cstate="print"/>
        <a:srcRect/>
        <a:stretch>
          <a:fillRect/>
        </a:stretch>
      </xdr:blipFill>
      <xdr:spPr bwMode="auto">
        <a:xfrm>
          <a:off x="0" y="76962000"/>
          <a:ext cx="923925" cy="9239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0</xdr:colOff>
      <xdr:row>410</xdr:row>
      <xdr:rowOff>0</xdr:rowOff>
    </xdr:from>
    <xdr:to>
      <xdr:col>1</xdr:col>
      <xdr:colOff>314325</xdr:colOff>
      <xdr:row>414</xdr:row>
      <xdr:rowOff>171450</xdr:rowOff>
    </xdr:to>
    <xdr:pic>
      <xdr:nvPicPr>
        <xdr:cNvPr id="1095" name="Picture 71"/>
        <xdr:cNvPicPr>
          <a:picLocks noChangeAspect="1" noChangeArrowheads="1"/>
        </xdr:cNvPicPr>
      </xdr:nvPicPr>
      <xdr:blipFill>
        <a:blip xmlns:r="http://schemas.openxmlformats.org/officeDocument/2006/relationships" r:embed="rId69" cstate="print"/>
        <a:srcRect/>
        <a:stretch>
          <a:fillRect/>
        </a:stretch>
      </xdr:blipFill>
      <xdr:spPr bwMode="auto">
        <a:xfrm>
          <a:off x="0" y="78105000"/>
          <a:ext cx="923925" cy="9334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0</xdr:colOff>
      <xdr:row>416</xdr:row>
      <xdr:rowOff>0</xdr:rowOff>
    </xdr:from>
    <xdr:to>
      <xdr:col>1</xdr:col>
      <xdr:colOff>314325</xdr:colOff>
      <xdr:row>420</xdr:row>
      <xdr:rowOff>171450</xdr:rowOff>
    </xdr:to>
    <xdr:pic>
      <xdr:nvPicPr>
        <xdr:cNvPr id="1096" name="Picture 72"/>
        <xdr:cNvPicPr>
          <a:picLocks noChangeAspect="1" noChangeArrowheads="1"/>
        </xdr:cNvPicPr>
      </xdr:nvPicPr>
      <xdr:blipFill>
        <a:blip xmlns:r="http://schemas.openxmlformats.org/officeDocument/2006/relationships" r:embed="rId70" cstate="print"/>
        <a:srcRect/>
        <a:stretch>
          <a:fillRect/>
        </a:stretch>
      </xdr:blipFill>
      <xdr:spPr bwMode="auto">
        <a:xfrm>
          <a:off x="0" y="79248000"/>
          <a:ext cx="923925" cy="9334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0</xdr:colOff>
      <xdr:row>422</xdr:row>
      <xdr:rowOff>0</xdr:rowOff>
    </xdr:from>
    <xdr:to>
      <xdr:col>1</xdr:col>
      <xdr:colOff>323850</xdr:colOff>
      <xdr:row>426</xdr:row>
      <xdr:rowOff>161925</xdr:rowOff>
    </xdr:to>
    <xdr:pic>
      <xdr:nvPicPr>
        <xdr:cNvPr id="1097" name="Picture 73"/>
        <xdr:cNvPicPr>
          <a:picLocks noChangeAspect="1" noChangeArrowheads="1"/>
        </xdr:cNvPicPr>
      </xdr:nvPicPr>
      <xdr:blipFill>
        <a:blip xmlns:r="http://schemas.openxmlformats.org/officeDocument/2006/relationships" r:embed="rId71" cstate="print"/>
        <a:srcRect/>
        <a:stretch>
          <a:fillRect/>
        </a:stretch>
      </xdr:blipFill>
      <xdr:spPr bwMode="auto">
        <a:xfrm>
          <a:off x="0" y="80391000"/>
          <a:ext cx="933450" cy="9239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0</xdr:colOff>
      <xdr:row>428</xdr:row>
      <xdr:rowOff>0</xdr:rowOff>
    </xdr:from>
    <xdr:to>
      <xdr:col>1</xdr:col>
      <xdr:colOff>304800</xdr:colOff>
      <xdr:row>432</xdr:row>
      <xdr:rowOff>161925</xdr:rowOff>
    </xdr:to>
    <xdr:pic>
      <xdr:nvPicPr>
        <xdr:cNvPr id="1098" name="Picture 74"/>
        <xdr:cNvPicPr>
          <a:picLocks noChangeAspect="1" noChangeArrowheads="1"/>
        </xdr:cNvPicPr>
      </xdr:nvPicPr>
      <xdr:blipFill>
        <a:blip xmlns:r="http://schemas.openxmlformats.org/officeDocument/2006/relationships" r:embed="rId72" cstate="print"/>
        <a:srcRect/>
        <a:stretch>
          <a:fillRect/>
        </a:stretch>
      </xdr:blipFill>
      <xdr:spPr bwMode="auto">
        <a:xfrm>
          <a:off x="0" y="81534000"/>
          <a:ext cx="914400" cy="9239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0</xdr:colOff>
      <xdr:row>434</xdr:row>
      <xdr:rowOff>0</xdr:rowOff>
    </xdr:from>
    <xdr:to>
      <xdr:col>1</xdr:col>
      <xdr:colOff>323850</xdr:colOff>
      <xdr:row>438</xdr:row>
      <xdr:rowOff>171450</xdr:rowOff>
    </xdr:to>
    <xdr:pic>
      <xdr:nvPicPr>
        <xdr:cNvPr id="1099" name="Picture 75"/>
        <xdr:cNvPicPr>
          <a:picLocks noChangeAspect="1" noChangeArrowheads="1"/>
        </xdr:cNvPicPr>
      </xdr:nvPicPr>
      <xdr:blipFill>
        <a:blip xmlns:r="http://schemas.openxmlformats.org/officeDocument/2006/relationships" r:embed="rId73" cstate="print"/>
        <a:srcRect/>
        <a:stretch>
          <a:fillRect/>
        </a:stretch>
      </xdr:blipFill>
      <xdr:spPr bwMode="auto">
        <a:xfrm>
          <a:off x="0" y="82677000"/>
          <a:ext cx="933450" cy="9334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0</xdr:colOff>
      <xdr:row>440</xdr:row>
      <xdr:rowOff>0</xdr:rowOff>
    </xdr:from>
    <xdr:to>
      <xdr:col>1</xdr:col>
      <xdr:colOff>314325</xdr:colOff>
      <xdr:row>444</xdr:row>
      <xdr:rowOff>171450</xdr:rowOff>
    </xdr:to>
    <xdr:pic>
      <xdr:nvPicPr>
        <xdr:cNvPr id="1100" name="Picture 76"/>
        <xdr:cNvPicPr>
          <a:picLocks noChangeAspect="1" noChangeArrowheads="1"/>
        </xdr:cNvPicPr>
      </xdr:nvPicPr>
      <xdr:blipFill>
        <a:blip xmlns:r="http://schemas.openxmlformats.org/officeDocument/2006/relationships" r:embed="rId74" cstate="print"/>
        <a:srcRect/>
        <a:stretch>
          <a:fillRect/>
        </a:stretch>
      </xdr:blipFill>
      <xdr:spPr bwMode="auto">
        <a:xfrm>
          <a:off x="0" y="83820000"/>
          <a:ext cx="923925" cy="9334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0</xdr:colOff>
      <xdr:row>446</xdr:row>
      <xdr:rowOff>0</xdr:rowOff>
    </xdr:from>
    <xdr:to>
      <xdr:col>1</xdr:col>
      <xdr:colOff>323850</xdr:colOff>
      <xdr:row>450</xdr:row>
      <xdr:rowOff>171450</xdr:rowOff>
    </xdr:to>
    <xdr:pic>
      <xdr:nvPicPr>
        <xdr:cNvPr id="1101" name="Picture 77"/>
        <xdr:cNvPicPr>
          <a:picLocks noChangeAspect="1" noChangeArrowheads="1"/>
        </xdr:cNvPicPr>
      </xdr:nvPicPr>
      <xdr:blipFill>
        <a:blip xmlns:r="http://schemas.openxmlformats.org/officeDocument/2006/relationships" r:embed="rId75" cstate="print"/>
        <a:srcRect/>
        <a:stretch>
          <a:fillRect/>
        </a:stretch>
      </xdr:blipFill>
      <xdr:spPr bwMode="auto">
        <a:xfrm>
          <a:off x="0" y="84963000"/>
          <a:ext cx="933450" cy="9334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0</xdr:colOff>
      <xdr:row>452</xdr:row>
      <xdr:rowOff>0</xdr:rowOff>
    </xdr:from>
    <xdr:to>
      <xdr:col>1</xdr:col>
      <xdr:colOff>323850</xdr:colOff>
      <xdr:row>456</xdr:row>
      <xdr:rowOff>171450</xdr:rowOff>
    </xdr:to>
    <xdr:pic>
      <xdr:nvPicPr>
        <xdr:cNvPr id="1102" name="Picture 78"/>
        <xdr:cNvPicPr>
          <a:picLocks noChangeAspect="1" noChangeArrowheads="1"/>
        </xdr:cNvPicPr>
      </xdr:nvPicPr>
      <xdr:blipFill>
        <a:blip xmlns:r="http://schemas.openxmlformats.org/officeDocument/2006/relationships" r:embed="rId76" cstate="print"/>
        <a:srcRect/>
        <a:stretch>
          <a:fillRect/>
        </a:stretch>
      </xdr:blipFill>
      <xdr:spPr bwMode="auto">
        <a:xfrm>
          <a:off x="0" y="86106000"/>
          <a:ext cx="933450" cy="9334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0</xdr:colOff>
      <xdr:row>458</xdr:row>
      <xdr:rowOff>0</xdr:rowOff>
    </xdr:from>
    <xdr:to>
      <xdr:col>1</xdr:col>
      <xdr:colOff>314325</xdr:colOff>
      <xdr:row>462</xdr:row>
      <xdr:rowOff>171450</xdr:rowOff>
    </xdr:to>
    <xdr:pic>
      <xdr:nvPicPr>
        <xdr:cNvPr id="1103" name="Picture 79"/>
        <xdr:cNvPicPr>
          <a:picLocks noChangeAspect="1" noChangeArrowheads="1"/>
        </xdr:cNvPicPr>
      </xdr:nvPicPr>
      <xdr:blipFill>
        <a:blip xmlns:r="http://schemas.openxmlformats.org/officeDocument/2006/relationships" r:embed="rId77" cstate="print"/>
        <a:srcRect/>
        <a:stretch>
          <a:fillRect/>
        </a:stretch>
      </xdr:blipFill>
      <xdr:spPr bwMode="auto">
        <a:xfrm>
          <a:off x="0" y="87249000"/>
          <a:ext cx="923925" cy="9334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0</xdr:colOff>
      <xdr:row>464</xdr:row>
      <xdr:rowOff>0</xdr:rowOff>
    </xdr:from>
    <xdr:to>
      <xdr:col>1</xdr:col>
      <xdr:colOff>304800</xdr:colOff>
      <xdr:row>468</xdr:row>
      <xdr:rowOff>161925</xdr:rowOff>
    </xdr:to>
    <xdr:pic>
      <xdr:nvPicPr>
        <xdr:cNvPr id="1104" name="Picture 80"/>
        <xdr:cNvPicPr>
          <a:picLocks noChangeAspect="1" noChangeArrowheads="1"/>
        </xdr:cNvPicPr>
      </xdr:nvPicPr>
      <xdr:blipFill>
        <a:blip xmlns:r="http://schemas.openxmlformats.org/officeDocument/2006/relationships" r:embed="rId78" cstate="print"/>
        <a:srcRect/>
        <a:stretch>
          <a:fillRect/>
        </a:stretch>
      </xdr:blipFill>
      <xdr:spPr bwMode="auto">
        <a:xfrm>
          <a:off x="0" y="88392000"/>
          <a:ext cx="914400" cy="9239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0</xdr:colOff>
      <xdr:row>470</xdr:row>
      <xdr:rowOff>9525</xdr:rowOff>
    </xdr:from>
    <xdr:to>
      <xdr:col>1</xdr:col>
      <xdr:colOff>342900</xdr:colOff>
      <xdr:row>474</xdr:row>
      <xdr:rowOff>171450</xdr:rowOff>
    </xdr:to>
    <xdr:pic>
      <xdr:nvPicPr>
        <xdr:cNvPr id="1105" name="Picture 81"/>
        <xdr:cNvPicPr>
          <a:picLocks noChangeAspect="1" noChangeArrowheads="1"/>
        </xdr:cNvPicPr>
      </xdr:nvPicPr>
      <xdr:blipFill>
        <a:blip xmlns:r="http://schemas.openxmlformats.org/officeDocument/2006/relationships" r:embed="rId79" cstate="print"/>
        <a:srcRect/>
        <a:stretch>
          <a:fillRect/>
        </a:stretch>
      </xdr:blipFill>
      <xdr:spPr bwMode="auto">
        <a:xfrm>
          <a:off x="0" y="89544525"/>
          <a:ext cx="952500" cy="9239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0</xdr:colOff>
      <xdr:row>476</xdr:row>
      <xdr:rowOff>0</xdr:rowOff>
    </xdr:from>
    <xdr:to>
      <xdr:col>1</xdr:col>
      <xdr:colOff>323850</xdr:colOff>
      <xdr:row>480</xdr:row>
      <xdr:rowOff>171450</xdr:rowOff>
    </xdr:to>
    <xdr:pic>
      <xdr:nvPicPr>
        <xdr:cNvPr id="1106" name="Picture 82"/>
        <xdr:cNvPicPr>
          <a:picLocks noChangeAspect="1" noChangeArrowheads="1"/>
        </xdr:cNvPicPr>
      </xdr:nvPicPr>
      <xdr:blipFill>
        <a:blip xmlns:r="http://schemas.openxmlformats.org/officeDocument/2006/relationships" r:embed="rId80" cstate="print"/>
        <a:srcRect/>
        <a:stretch>
          <a:fillRect/>
        </a:stretch>
      </xdr:blipFill>
      <xdr:spPr bwMode="auto">
        <a:xfrm>
          <a:off x="0" y="90678000"/>
          <a:ext cx="933450" cy="9334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0</xdr:colOff>
      <xdr:row>482</xdr:row>
      <xdr:rowOff>0</xdr:rowOff>
    </xdr:from>
    <xdr:to>
      <xdr:col>1</xdr:col>
      <xdr:colOff>323850</xdr:colOff>
      <xdr:row>486</xdr:row>
      <xdr:rowOff>152400</xdr:rowOff>
    </xdr:to>
    <xdr:pic>
      <xdr:nvPicPr>
        <xdr:cNvPr id="1107" name="Picture 83"/>
        <xdr:cNvPicPr>
          <a:picLocks noChangeAspect="1" noChangeArrowheads="1"/>
        </xdr:cNvPicPr>
      </xdr:nvPicPr>
      <xdr:blipFill>
        <a:blip xmlns:r="http://schemas.openxmlformats.org/officeDocument/2006/relationships" r:embed="rId81" cstate="print"/>
        <a:srcRect/>
        <a:stretch>
          <a:fillRect/>
        </a:stretch>
      </xdr:blipFill>
      <xdr:spPr bwMode="auto">
        <a:xfrm>
          <a:off x="0" y="91821000"/>
          <a:ext cx="933450" cy="9144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0</xdr:colOff>
      <xdr:row>488</xdr:row>
      <xdr:rowOff>0</xdr:rowOff>
    </xdr:from>
    <xdr:to>
      <xdr:col>1</xdr:col>
      <xdr:colOff>314325</xdr:colOff>
      <xdr:row>492</xdr:row>
      <xdr:rowOff>171450</xdr:rowOff>
    </xdr:to>
    <xdr:pic>
      <xdr:nvPicPr>
        <xdr:cNvPr id="1108" name="Picture 84"/>
        <xdr:cNvPicPr>
          <a:picLocks noChangeAspect="1" noChangeArrowheads="1"/>
        </xdr:cNvPicPr>
      </xdr:nvPicPr>
      <xdr:blipFill>
        <a:blip xmlns:r="http://schemas.openxmlformats.org/officeDocument/2006/relationships" r:embed="rId82" cstate="print"/>
        <a:srcRect/>
        <a:stretch>
          <a:fillRect/>
        </a:stretch>
      </xdr:blipFill>
      <xdr:spPr bwMode="auto">
        <a:xfrm>
          <a:off x="0" y="92964000"/>
          <a:ext cx="923925" cy="9334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0</xdr:colOff>
      <xdr:row>494</xdr:row>
      <xdr:rowOff>0</xdr:rowOff>
    </xdr:from>
    <xdr:to>
      <xdr:col>1</xdr:col>
      <xdr:colOff>314325</xdr:colOff>
      <xdr:row>498</xdr:row>
      <xdr:rowOff>171450</xdr:rowOff>
    </xdr:to>
    <xdr:pic>
      <xdr:nvPicPr>
        <xdr:cNvPr id="1109" name="Picture 85"/>
        <xdr:cNvPicPr>
          <a:picLocks noChangeAspect="1" noChangeArrowheads="1"/>
        </xdr:cNvPicPr>
      </xdr:nvPicPr>
      <xdr:blipFill>
        <a:blip xmlns:r="http://schemas.openxmlformats.org/officeDocument/2006/relationships" r:embed="rId83" cstate="print"/>
        <a:srcRect/>
        <a:stretch>
          <a:fillRect/>
        </a:stretch>
      </xdr:blipFill>
      <xdr:spPr bwMode="auto">
        <a:xfrm>
          <a:off x="0" y="94107000"/>
          <a:ext cx="923925" cy="9334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0</xdr:colOff>
      <xdr:row>500</xdr:row>
      <xdr:rowOff>0</xdr:rowOff>
    </xdr:from>
    <xdr:to>
      <xdr:col>1</xdr:col>
      <xdr:colOff>333375</xdr:colOff>
      <xdr:row>504</xdr:row>
      <xdr:rowOff>180975</xdr:rowOff>
    </xdr:to>
    <xdr:pic>
      <xdr:nvPicPr>
        <xdr:cNvPr id="1110" name="Picture 86"/>
        <xdr:cNvPicPr>
          <a:picLocks noChangeAspect="1" noChangeArrowheads="1"/>
        </xdr:cNvPicPr>
      </xdr:nvPicPr>
      <xdr:blipFill>
        <a:blip xmlns:r="http://schemas.openxmlformats.org/officeDocument/2006/relationships" r:embed="rId84" cstate="print"/>
        <a:srcRect/>
        <a:stretch>
          <a:fillRect/>
        </a:stretch>
      </xdr:blipFill>
      <xdr:spPr bwMode="auto">
        <a:xfrm>
          <a:off x="0" y="95250000"/>
          <a:ext cx="942975" cy="9429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0</xdr:colOff>
      <xdr:row>506</xdr:row>
      <xdr:rowOff>0</xdr:rowOff>
    </xdr:from>
    <xdr:to>
      <xdr:col>1</xdr:col>
      <xdr:colOff>314325</xdr:colOff>
      <xdr:row>510</xdr:row>
      <xdr:rowOff>161925</xdr:rowOff>
    </xdr:to>
    <xdr:pic>
      <xdr:nvPicPr>
        <xdr:cNvPr id="1111" name="Picture 87"/>
        <xdr:cNvPicPr>
          <a:picLocks noChangeAspect="1" noChangeArrowheads="1"/>
        </xdr:cNvPicPr>
      </xdr:nvPicPr>
      <xdr:blipFill>
        <a:blip xmlns:r="http://schemas.openxmlformats.org/officeDocument/2006/relationships" r:embed="rId85" cstate="print"/>
        <a:srcRect/>
        <a:stretch>
          <a:fillRect/>
        </a:stretch>
      </xdr:blipFill>
      <xdr:spPr bwMode="auto">
        <a:xfrm>
          <a:off x="0" y="96393000"/>
          <a:ext cx="923925" cy="9239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0</xdr:colOff>
      <xdr:row>512</xdr:row>
      <xdr:rowOff>0</xdr:rowOff>
    </xdr:from>
    <xdr:to>
      <xdr:col>1</xdr:col>
      <xdr:colOff>314325</xdr:colOff>
      <xdr:row>516</xdr:row>
      <xdr:rowOff>171450</xdr:rowOff>
    </xdr:to>
    <xdr:pic>
      <xdr:nvPicPr>
        <xdr:cNvPr id="1112" name="Picture 88"/>
        <xdr:cNvPicPr>
          <a:picLocks noChangeAspect="1" noChangeArrowheads="1"/>
        </xdr:cNvPicPr>
      </xdr:nvPicPr>
      <xdr:blipFill>
        <a:blip xmlns:r="http://schemas.openxmlformats.org/officeDocument/2006/relationships" r:embed="rId86" cstate="print"/>
        <a:srcRect/>
        <a:stretch>
          <a:fillRect/>
        </a:stretch>
      </xdr:blipFill>
      <xdr:spPr bwMode="auto">
        <a:xfrm>
          <a:off x="0" y="97536000"/>
          <a:ext cx="923925" cy="9334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0</xdr:colOff>
      <xdr:row>518</xdr:row>
      <xdr:rowOff>0</xdr:rowOff>
    </xdr:from>
    <xdr:to>
      <xdr:col>1</xdr:col>
      <xdr:colOff>342900</xdr:colOff>
      <xdr:row>522</xdr:row>
      <xdr:rowOff>161925</xdr:rowOff>
    </xdr:to>
    <xdr:pic>
      <xdr:nvPicPr>
        <xdr:cNvPr id="1113" name="Picture 89"/>
        <xdr:cNvPicPr>
          <a:picLocks noChangeAspect="1" noChangeArrowheads="1"/>
        </xdr:cNvPicPr>
      </xdr:nvPicPr>
      <xdr:blipFill>
        <a:blip xmlns:r="http://schemas.openxmlformats.org/officeDocument/2006/relationships" r:embed="rId87" cstate="print"/>
        <a:srcRect/>
        <a:stretch>
          <a:fillRect/>
        </a:stretch>
      </xdr:blipFill>
      <xdr:spPr bwMode="auto">
        <a:xfrm>
          <a:off x="0" y="98679000"/>
          <a:ext cx="952500" cy="9239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0</xdr:colOff>
      <xdr:row>524</xdr:row>
      <xdr:rowOff>0</xdr:rowOff>
    </xdr:from>
    <xdr:to>
      <xdr:col>1</xdr:col>
      <xdr:colOff>323850</xdr:colOff>
      <xdr:row>528</xdr:row>
      <xdr:rowOff>171450</xdr:rowOff>
    </xdr:to>
    <xdr:pic>
      <xdr:nvPicPr>
        <xdr:cNvPr id="1114" name="Picture 90"/>
        <xdr:cNvPicPr>
          <a:picLocks noChangeAspect="1" noChangeArrowheads="1"/>
        </xdr:cNvPicPr>
      </xdr:nvPicPr>
      <xdr:blipFill>
        <a:blip xmlns:r="http://schemas.openxmlformats.org/officeDocument/2006/relationships" r:embed="rId88" cstate="print"/>
        <a:srcRect/>
        <a:stretch>
          <a:fillRect/>
        </a:stretch>
      </xdr:blipFill>
      <xdr:spPr bwMode="auto">
        <a:xfrm>
          <a:off x="0" y="99822000"/>
          <a:ext cx="933450" cy="9334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0</xdr:colOff>
      <xdr:row>530</xdr:row>
      <xdr:rowOff>0</xdr:rowOff>
    </xdr:from>
    <xdr:to>
      <xdr:col>1</xdr:col>
      <xdr:colOff>314325</xdr:colOff>
      <xdr:row>534</xdr:row>
      <xdr:rowOff>171450</xdr:rowOff>
    </xdr:to>
    <xdr:pic>
      <xdr:nvPicPr>
        <xdr:cNvPr id="1115" name="Picture 91"/>
        <xdr:cNvPicPr>
          <a:picLocks noChangeAspect="1" noChangeArrowheads="1"/>
        </xdr:cNvPicPr>
      </xdr:nvPicPr>
      <xdr:blipFill>
        <a:blip xmlns:r="http://schemas.openxmlformats.org/officeDocument/2006/relationships" r:embed="rId83" cstate="print"/>
        <a:srcRect/>
        <a:stretch>
          <a:fillRect/>
        </a:stretch>
      </xdr:blipFill>
      <xdr:spPr bwMode="auto">
        <a:xfrm>
          <a:off x="0" y="100965000"/>
          <a:ext cx="923925" cy="9334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0</xdr:colOff>
      <xdr:row>536</xdr:row>
      <xdr:rowOff>0</xdr:rowOff>
    </xdr:from>
    <xdr:to>
      <xdr:col>1</xdr:col>
      <xdr:colOff>342900</xdr:colOff>
      <xdr:row>540</xdr:row>
      <xdr:rowOff>171450</xdr:rowOff>
    </xdr:to>
    <xdr:pic>
      <xdr:nvPicPr>
        <xdr:cNvPr id="1116" name="Picture 92"/>
        <xdr:cNvPicPr>
          <a:picLocks noChangeAspect="1" noChangeArrowheads="1"/>
        </xdr:cNvPicPr>
      </xdr:nvPicPr>
      <xdr:blipFill>
        <a:blip xmlns:r="http://schemas.openxmlformats.org/officeDocument/2006/relationships" r:embed="rId89" cstate="print"/>
        <a:srcRect/>
        <a:stretch>
          <a:fillRect/>
        </a:stretch>
      </xdr:blipFill>
      <xdr:spPr bwMode="auto">
        <a:xfrm>
          <a:off x="0" y="102108000"/>
          <a:ext cx="952500" cy="9334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0</xdr:colOff>
      <xdr:row>542</xdr:row>
      <xdr:rowOff>0</xdr:rowOff>
    </xdr:from>
    <xdr:to>
      <xdr:col>1</xdr:col>
      <xdr:colOff>314325</xdr:colOff>
      <xdr:row>546</xdr:row>
      <xdr:rowOff>171450</xdr:rowOff>
    </xdr:to>
    <xdr:pic>
      <xdr:nvPicPr>
        <xdr:cNvPr id="1117" name="Picture 93"/>
        <xdr:cNvPicPr>
          <a:picLocks noChangeAspect="1" noChangeArrowheads="1"/>
        </xdr:cNvPicPr>
      </xdr:nvPicPr>
      <xdr:blipFill>
        <a:blip xmlns:r="http://schemas.openxmlformats.org/officeDocument/2006/relationships" r:embed="rId90" cstate="print"/>
        <a:srcRect/>
        <a:stretch>
          <a:fillRect/>
        </a:stretch>
      </xdr:blipFill>
      <xdr:spPr bwMode="auto">
        <a:xfrm>
          <a:off x="0" y="103251000"/>
          <a:ext cx="923925" cy="9334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0</xdr:colOff>
      <xdr:row>548</xdr:row>
      <xdr:rowOff>0</xdr:rowOff>
    </xdr:from>
    <xdr:to>
      <xdr:col>1</xdr:col>
      <xdr:colOff>323850</xdr:colOff>
      <xdr:row>552</xdr:row>
      <xdr:rowOff>171450</xdr:rowOff>
    </xdr:to>
    <xdr:pic>
      <xdr:nvPicPr>
        <xdr:cNvPr id="1118" name="Picture 94"/>
        <xdr:cNvPicPr>
          <a:picLocks noChangeAspect="1" noChangeArrowheads="1"/>
        </xdr:cNvPicPr>
      </xdr:nvPicPr>
      <xdr:blipFill>
        <a:blip xmlns:r="http://schemas.openxmlformats.org/officeDocument/2006/relationships" r:embed="rId91" cstate="print"/>
        <a:srcRect/>
        <a:stretch>
          <a:fillRect/>
        </a:stretch>
      </xdr:blipFill>
      <xdr:spPr bwMode="auto">
        <a:xfrm>
          <a:off x="0" y="104394000"/>
          <a:ext cx="933450" cy="9334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0</xdr:colOff>
      <xdr:row>554</xdr:row>
      <xdr:rowOff>0</xdr:rowOff>
    </xdr:from>
    <xdr:to>
      <xdr:col>1</xdr:col>
      <xdr:colOff>314325</xdr:colOff>
      <xdr:row>558</xdr:row>
      <xdr:rowOff>152400</xdr:rowOff>
    </xdr:to>
    <xdr:pic>
      <xdr:nvPicPr>
        <xdr:cNvPr id="1119" name="Picture 95"/>
        <xdr:cNvPicPr>
          <a:picLocks noChangeAspect="1" noChangeArrowheads="1"/>
        </xdr:cNvPicPr>
      </xdr:nvPicPr>
      <xdr:blipFill>
        <a:blip xmlns:r="http://schemas.openxmlformats.org/officeDocument/2006/relationships" r:embed="rId92" cstate="print"/>
        <a:srcRect/>
        <a:stretch>
          <a:fillRect/>
        </a:stretch>
      </xdr:blipFill>
      <xdr:spPr bwMode="auto">
        <a:xfrm>
          <a:off x="0" y="105537000"/>
          <a:ext cx="923925" cy="9144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0</xdr:colOff>
      <xdr:row>560</xdr:row>
      <xdr:rowOff>0</xdr:rowOff>
    </xdr:from>
    <xdr:to>
      <xdr:col>1</xdr:col>
      <xdr:colOff>333375</xdr:colOff>
      <xdr:row>564</xdr:row>
      <xdr:rowOff>171450</xdr:rowOff>
    </xdr:to>
    <xdr:pic>
      <xdr:nvPicPr>
        <xdr:cNvPr id="1120" name="Picture 96"/>
        <xdr:cNvPicPr>
          <a:picLocks noChangeAspect="1" noChangeArrowheads="1"/>
        </xdr:cNvPicPr>
      </xdr:nvPicPr>
      <xdr:blipFill>
        <a:blip xmlns:r="http://schemas.openxmlformats.org/officeDocument/2006/relationships" r:embed="rId93" cstate="print"/>
        <a:srcRect/>
        <a:stretch>
          <a:fillRect/>
        </a:stretch>
      </xdr:blipFill>
      <xdr:spPr bwMode="auto">
        <a:xfrm>
          <a:off x="0" y="106680000"/>
          <a:ext cx="942975" cy="9334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9525</xdr:colOff>
      <xdr:row>566</xdr:row>
      <xdr:rowOff>0</xdr:rowOff>
    </xdr:from>
    <xdr:to>
      <xdr:col>1</xdr:col>
      <xdr:colOff>323850</xdr:colOff>
      <xdr:row>570</xdr:row>
      <xdr:rowOff>171450</xdr:rowOff>
    </xdr:to>
    <xdr:pic>
      <xdr:nvPicPr>
        <xdr:cNvPr id="1121" name="Picture 97"/>
        <xdr:cNvPicPr>
          <a:picLocks noChangeAspect="1" noChangeArrowheads="1"/>
        </xdr:cNvPicPr>
      </xdr:nvPicPr>
      <xdr:blipFill>
        <a:blip xmlns:r="http://schemas.openxmlformats.org/officeDocument/2006/relationships" r:embed="rId94" cstate="print"/>
        <a:srcRect/>
        <a:stretch>
          <a:fillRect/>
        </a:stretch>
      </xdr:blipFill>
      <xdr:spPr bwMode="auto">
        <a:xfrm>
          <a:off x="9525" y="107823000"/>
          <a:ext cx="923925" cy="9334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0</xdr:colOff>
      <xdr:row>572</xdr:row>
      <xdr:rowOff>0</xdr:rowOff>
    </xdr:from>
    <xdr:to>
      <xdr:col>1</xdr:col>
      <xdr:colOff>314325</xdr:colOff>
      <xdr:row>576</xdr:row>
      <xdr:rowOff>161925</xdr:rowOff>
    </xdr:to>
    <xdr:pic>
      <xdr:nvPicPr>
        <xdr:cNvPr id="1122" name="Picture 98"/>
        <xdr:cNvPicPr>
          <a:picLocks noChangeAspect="1" noChangeArrowheads="1"/>
        </xdr:cNvPicPr>
      </xdr:nvPicPr>
      <xdr:blipFill>
        <a:blip xmlns:r="http://schemas.openxmlformats.org/officeDocument/2006/relationships" r:embed="rId95" cstate="print"/>
        <a:srcRect/>
        <a:stretch>
          <a:fillRect/>
        </a:stretch>
      </xdr:blipFill>
      <xdr:spPr bwMode="auto">
        <a:xfrm>
          <a:off x="0" y="108966000"/>
          <a:ext cx="923925" cy="9239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0</xdr:colOff>
      <xdr:row>578</xdr:row>
      <xdr:rowOff>0</xdr:rowOff>
    </xdr:from>
    <xdr:to>
      <xdr:col>1</xdr:col>
      <xdr:colOff>304800</xdr:colOff>
      <xdr:row>582</xdr:row>
      <xdr:rowOff>171450</xdr:rowOff>
    </xdr:to>
    <xdr:pic>
      <xdr:nvPicPr>
        <xdr:cNvPr id="1123" name="Picture 99"/>
        <xdr:cNvPicPr>
          <a:picLocks noChangeAspect="1" noChangeArrowheads="1"/>
        </xdr:cNvPicPr>
      </xdr:nvPicPr>
      <xdr:blipFill>
        <a:blip xmlns:r="http://schemas.openxmlformats.org/officeDocument/2006/relationships" r:embed="rId96" cstate="print"/>
        <a:srcRect/>
        <a:stretch>
          <a:fillRect/>
        </a:stretch>
      </xdr:blipFill>
      <xdr:spPr bwMode="auto">
        <a:xfrm>
          <a:off x="0" y="110109000"/>
          <a:ext cx="914400" cy="9334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0</xdr:colOff>
      <xdr:row>584</xdr:row>
      <xdr:rowOff>0</xdr:rowOff>
    </xdr:from>
    <xdr:to>
      <xdr:col>1</xdr:col>
      <xdr:colOff>323850</xdr:colOff>
      <xdr:row>588</xdr:row>
      <xdr:rowOff>171450</xdr:rowOff>
    </xdr:to>
    <xdr:pic>
      <xdr:nvPicPr>
        <xdr:cNvPr id="1124" name="Picture 100"/>
        <xdr:cNvPicPr>
          <a:picLocks noChangeAspect="1" noChangeArrowheads="1"/>
        </xdr:cNvPicPr>
      </xdr:nvPicPr>
      <xdr:blipFill>
        <a:blip xmlns:r="http://schemas.openxmlformats.org/officeDocument/2006/relationships" r:embed="rId97" cstate="print"/>
        <a:srcRect/>
        <a:stretch>
          <a:fillRect/>
        </a:stretch>
      </xdr:blipFill>
      <xdr:spPr bwMode="auto">
        <a:xfrm>
          <a:off x="0" y="111252000"/>
          <a:ext cx="933450" cy="9334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0</xdr:colOff>
      <xdr:row>590</xdr:row>
      <xdr:rowOff>0</xdr:rowOff>
    </xdr:from>
    <xdr:to>
      <xdr:col>1</xdr:col>
      <xdr:colOff>323850</xdr:colOff>
      <xdr:row>594</xdr:row>
      <xdr:rowOff>161925</xdr:rowOff>
    </xdr:to>
    <xdr:pic>
      <xdr:nvPicPr>
        <xdr:cNvPr id="1125" name="Picture 101"/>
        <xdr:cNvPicPr>
          <a:picLocks noChangeAspect="1" noChangeArrowheads="1"/>
        </xdr:cNvPicPr>
      </xdr:nvPicPr>
      <xdr:blipFill>
        <a:blip xmlns:r="http://schemas.openxmlformats.org/officeDocument/2006/relationships" r:embed="rId98" cstate="print"/>
        <a:srcRect/>
        <a:stretch>
          <a:fillRect/>
        </a:stretch>
      </xdr:blipFill>
      <xdr:spPr bwMode="auto">
        <a:xfrm>
          <a:off x="0" y="112395000"/>
          <a:ext cx="933450" cy="9239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0</xdr:colOff>
      <xdr:row>596</xdr:row>
      <xdr:rowOff>0</xdr:rowOff>
    </xdr:from>
    <xdr:to>
      <xdr:col>1</xdr:col>
      <xdr:colOff>323850</xdr:colOff>
      <xdr:row>600</xdr:row>
      <xdr:rowOff>161925</xdr:rowOff>
    </xdr:to>
    <xdr:pic>
      <xdr:nvPicPr>
        <xdr:cNvPr id="1126" name="Picture 102"/>
        <xdr:cNvPicPr>
          <a:picLocks noChangeAspect="1" noChangeArrowheads="1"/>
        </xdr:cNvPicPr>
      </xdr:nvPicPr>
      <xdr:blipFill>
        <a:blip xmlns:r="http://schemas.openxmlformats.org/officeDocument/2006/relationships" r:embed="rId99" cstate="print"/>
        <a:srcRect/>
        <a:stretch>
          <a:fillRect/>
        </a:stretch>
      </xdr:blipFill>
      <xdr:spPr bwMode="auto">
        <a:xfrm>
          <a:off x="0" y="113538000"/>
          <a:ext cx="933450" cy="9239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0</xdr:colOff>
      <xdr:row>602</xdr:row>
      <xdr:rowOff>0</xdr:rowOff>
    </xdr:from>
    <xdr:to>
      <xdr:col>1</xdr:col>
      <xdr:colOff>323850</xdr:colOff>
      <xdr:row>606</xdr:row>
      <xdr:rowOff>171450</xdr:rowOff>
    </xdr:to>
    <xdr:pic>
      <xdr:nvPicPr>
        <xdr:cNvPr id="1127" name="Picture 103"/>
        <xdr:cNvPicPr>
          <a:picLocks noChangeAspect="1" noChangeArrowheads="1"/>
        </xdr:cNvPicPr>
      </xdr:nvPicPr>
      <xdr:blipFill>
        <a:blip xmlns:r="http://schemas.openxmlformats.org/officeDocument/2006/relationships" r:embed="rId100" cstate="print"/>
        <a:srcRect/>
        <a:stretch>
          <a:fillRect/>
        </a:stretch>
      </xdr:blipFill>
      <xdr:spPr bwMode="auto">
        <a:xfrm>
          <a:off x="0" y="114681000"/>
          <a:ext cx="933450" cy="9334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0</xdr:colOff>
      <xdr:row>608</xdr:row>
      <xdr:rowOff>0</xdr:rowOff>
    </xdr:from>
    <xdr:to>
      <xdr:col>1</xdr:col>
      <xdr:colOff>342900</xdr:colOff>
      <xdr:row>612</xdr:row>
      <xdr:rowOff>171450</xdr:rowOff>
    </xdr:to>
    <xdr:pic>
      <xdr:nvPicPr>
        <xdr:cNvPr id="1128" name="Picture 104"/>
        <xdr:cNvPicPr>
          <a:picLocks noChangeAspect="1" noChangeArrowheads="1"/>
        </xdr:cNvPicPr>
      </xdr:nvPicPr>
      <xdr:blipFill>
        <a:blip xmlns:r="http://schemas.openxmlformats.org/officeDocument/2006/relationships" r:embed="rId101" cstate="print"/>
        <a:srcRect/>
        <a:stretch>
          <a:fillRect/>
        </a:stretch>
      </xdr:blipFill>
      <xdr:spPr bwMode="auto">
        <a:xfrm>
          <a:off x="0" y="115824000"/>
          <a:ext cx="952500" cy="9334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0</xdr:colOff>
      <xdr:row>614</xdr:row>
      <xdr:rowOff>0</xdr:rowOff>
    </xdr:from>
    <xdr:to>
      <xdr:col>1</xdr:col>
      <xdr:colOff>333375</xdr:colOff>
      <xdr:row>618</xdr:row>
      <xdr:rowOff>171450</xdr:rowOff>
    </xdr:to>
    <xdr:pic>
      <xdr:nvPicPr>
        <xdr:cNvPr id="1129" name="Picture 105"/>
        <xdr:cNvPicPr>
          <a:picLocks noChangeAspect="1" noChangeArrowheads="1"/>
        </xdr:cNvPicPr>
      </xdr:nvPicPr>
      <xdr:blipFill>
        <a:blip xmlns:r="http://schemas.openxmlformats.org/officeDocument/2006/relationships" r:embed="rId102" cstate="print"/>
        <a:srcRect/>
        <a:stretch>
          <a:fillRect/>
        </a:stretch>
      </xdr:blipFill>
      <xdr:spPr bwMode="auto">
        <a:xfrm>
          <a:off x="0" y="116967000"/>
          <a:ext cx="942975" cy="9334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0</xdr:colOff>
      <xdr:row>620</xdr:row>
      <xdr:rowOff>0</xdr:rowOff>
    </xdr:from>
    <xdr:to>
      <xdr:col>1</xdr:col>
      <xdr:colOff>342900</xdr:colOff>
      <xdr:row>624</xdr:row>
      <xdr:rowOff>171450</xdr:rowOff>
    </xdr:to>
    <xdr:pic>
      <xdr:nvPicPr>
        <xdr:cNvPr id="1130" name="Picture 106"/>
        <xdr:cNvPicPr>
          <a:picLocks noChangeAspect="1" noChangeArrowheads="1"/>
        </xdr:cNvPicPr>
      </xdr:nvPicPr>
      <xdr:blipFill>
        <a:blip xmlns:r="http://schemas.openxmlformats.org/officeDocument/2006/relationships" r:embed="rId103" cstate="print"/>
        <a:srcRect/>
        <a:stretch>
          <a:fillRect/>
        </a:stretch>
      </xdr:blipFill>
      <xdr:spPr bwMode="auto">
        <a:xfrm>
          <a:off x="0" y="118110000"/>
          <a:ext cx="952500" cy="9334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0</xdr:colOff>
      <xdr:row>626</xdr:row>
      <xdr:rowOff>0</xdr:rowOff>
    </xdr:from>
    <xdr:to>
      <xdr:col>1</xdr:col>
      <xdr:colOff>333375</xdr:colOff>
      <xdr:row>630</xdr:row>
      <xdr:rowOff>171450</xdr:rowOff>
    </xdr:to>
    <xdr:pic>
      <xdr:nvPicPr>
        <xdr:cNvPr id="1131" name="Picture 107"/>
        <xdr:cNvPicPr>
          <a:picLocks noChangeAspect="1" noChangeArrowheads="1"/>
        </xdr:cNvPicPr>
      </xdr:nvPicPr>
      <xdr:blipFill>
        <a:blip xmlns:r="http://schemas.openxmlformats.org/officeDocument/2006/relationships" r:embed="rId104" cstate="print"/>
        <a:srcRect/>
        <a:stretch>
          <a:fillRect/>
        </a:stretch>
      </xdr:blipFill>
      <xdr:spPr bwMode="auto">
        <a:xfrm>
          <a:off x="0" y="119253000"/>
          <a:ext cx="942975" cy="9334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0</xdr:colOff>
      <xdr:row>632</xdr:row>
      <xdr:rowOff>0</xdr:rowOff>
    </xdr:from>
    <xdr:to>
      <xdr:col>1</xdr:col>
      <xdr:colOff>333375</xdr:colOff>
      <xdr:row>636</xdr:row>
      <xdr:rowOff>180975</xdr:rowOff>
    </xdr:to>
    <xdr:pic>
      <xdr:nvPicPr>
        <xdr:cNvPr id="1132" name="Picture 108"/>
        <xdr:cNvPicPr>
          <a:picLocks noChangeAspect="1" noChangeArrowheads="1"/>
        </xdr:cNvPicPr>
      </xdr:nvPicPr>
      <xdr:blipFill>
        <a:blip xmlns:r="http://schemas.openxmlformats.org/officeDocument/2006/relationships" r:embed="rId105" cstate="print"/>
        <a:srcRect/>
        <a:stretch>
          <a:fillRect/>
        </a:stretch>
      </xdr:blipFill>
      <xdr:spPr bwMode="auto">
        <a:xfrm>
          <a:off x="0" y="120396000"/>
          <a:ext cx="942975" cy="9429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0</xdr:colOff>
      <xdr:row>638</xdr:row>
      <xdr:rowOff>0</xdr:rowOff>
    </xdr:from>
    <xdr:to>
      <xdr:col>1</xdr:col>
      <xdr:colOff>314325</xdr:colOff>
      <xdr:row>642</xdr:row>
      <xdr:rowOff>171450</xdr:rowOff>
    </xdr:to>
    <xdr:pic>
      <xdr:nvPicPr>
        <xdr:cNvPr id="1133" name="Picture 109"/>
        <xdr:cNvPicPr>
          <a:picLocks noChangeAspect="1" noChangeArrowheads="1"/>
        </xdr:cNvPicPr>
      </xdr:nvPicPr>
      <xdr:blipFill>
        <a:blip xmlns:r="http://schemas.openxmlformats.org/officeDocument/2006/relationships" r:embed="rId106" cstate="print"/>
        <a:srcRect/>
        <a:stretch>
          <a:fillRect/>
        </a:stretch>
      </xdr:blipFill>
      <xdr:spPr bwMode="auto">
        <a:xfrm>
          <a:off x="0" y="121539000"/>
          <a:ext cx="923925" cy="9334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0</xdr:colOff>
      <xdr:row>644</xdr:row>
      <xdr:rowOff>0</xdr:rowOff>
    </xdr:from>
    <xdr:to>
      <xdr:col>1</xdr:col>
      <xdr:colOff>333375</xdr:colOff>
      <xdr:row>649</xdr:row>
      <xdr:rowOff>0</xdr:rowOff>
    </xdr:to>
    <xdr:pic>
      <xdr:nvPicPr>
        <xdr:cNvPr id="1134" name="Picture 110"/>
        <xdr:cNvPicPr>
          <a:picLocks noChangeAspect="1" noChangeArrowheads="1"/>
        </xdr:cNvPicPr>
      </xdr:nvPicPr>
      <xdr:blipFill>
        <a:blip xmlns:r="http://schemas.openxmlformats.org/officeDocument/2006/relationships" r:embed="rId107" cstate="print"/>
        <a:srcRect/>
        <a:stretch>
          <a:fillRect/>
        </a:stretch>
      </xdr:blipFill>
      <xdr:spPr bwMode="auto">
        <a:xfrm>
          <a:off x="0" y="122682000"/>
          <a:ext cx="942975" cy="9525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0</xdr:colOff>
      <xdr:row>650</xdr:row>
      <xdr:rowOff>0</xdr:rowOff>
    </xdr:from>
    <xdr:to>
      <xdr:col>1</xdr:col>
      <xdr:colOff>333375</xdr:colOff>
      <xdr:row>655</xdr:row>
      <xdr:rowOff>0</xdr:rowOff>
    </xdr:to>
    <xdr:pic>
      <xdr:nvPicPr>
        <xdr:cNvPr id="1135" name="Picture 111"/>
        <xdr:cNvPicPr>
          <a:picLocks noChangeAspect="1" noChangeArrowheads="1"/>
        </xdr:cNvPicPr>
      </xdr:nvPicPr>
      <xdr:blipFill>
        <a:blip xmlns:r="http://schemas.openxmlformats.org/officeDocument/2006/relationships" r:embed="rId108" cstate="print"/>
        <a:srcRect/>
        <a:stretch>
          <a:fillRect/>
        </a:stretch>
      </xdr:blipFill>
      <xdr:spPr bwMode="auto">
        <a:xfrm>
          <a:off x="0" y="123825000"/>
          <a:ext cx="942975" cy="9525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0</xdr:colOff>
      <xdr:row>656</xdr:row>
      <xdr:rowOff>0</xdr:rowOff>
    </xdr:from>
    <xdr:to>
      <xdr:col>1</xdr:col>
      <xdr:colOff>333375</xdr:colOff>
      <xdr:row>660</xdr:row>
      <xdr:rowOff>161925</xdr:rowOff>
    </xdr:to>
    <xdr:pic>
      <xdr:nvPicPr>
        <xdr:cNvPr id="1136" name="Picture 112"/>
        <xdr:cNvPicPr>
          <a:picLocks noChangeAspect="1" noChangeArrowheads="1"/>
        </xdr:cNvPicPr>
      </xdr:nvPicPr>
      <xdr:blipFill>
        <a:blip xmlns:r="http://schemas.openxmlformats.org/officeDocument/2006/relationships" r:embed="rId109" cstate="print"/>
        <a:srcRect/>
        <a:stretch>
          <a:fillRect/>
        </a:stretch>
      </xdr:blipFill>
      <xdr:spPr bwMode="auto">
        <a:xfrm>
          <a:off x="0" y="124968000"/>
          <a:ext cx="942975" cy="9239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0</xdr:colOff>
      <xdr:row>662</xdr:row>
      <xdr:rowOff>0</xdr:rowOff>
    </xdr:from>
    <xdr:to>
      <xdr:col>1</xdr:col>
      <xdr:colOff>323850</xdr:colOff>
      <xdr:row>666</xdr:row>
      <xdr:rowOff>161925</xdr:rowOff>
    </xdr:to>
    <xdr:pic>
      <xdr:nvPicPr>
        <xdr:cNvPr id="1137" name="Picture 113"/>
        <xdr:cNvPicPr>
          <a:picLocks noChangeAspect="1" noChangeArrowheads="1"/>
        </xdr:cNvPicPr>
      </xdr:nvPicPr>
      <xdr:blipFill>
        <a:blip xmlns:r="http://schemas.openxmlformats.org/officeDocument/2006/relationships" r:embed="rId110" cstate="print"/>
        <a:srcRect/>
        <a:stretch>
          <a:fillRect/>
        </a:stretch>
      </xdr:blipFill>
      <xdr:spPr bwMode="auto">
        <a:xfrm>
          <a:off x="0" y="126111000"/>
          <a:ext cx="933450" cy="9239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0</xdr:colOff>
      <xdr:row>668</xdr:row>
      <xdr:rowOff>0</xdr:rowOff>
    </xdr:from>
    <xdr:to>
      <xdr:col>1</xdr:col>
      <xdr:colOff>342900</xdr:colOff>
      <xdr:row>673</xdr:row>
      <xdr:rowOff>0</xdr:rowOff>
    </xdr:to>
    <xdr:pic>
      <xdr:nvPicPr>
        <xdr:cNvPr id="1138" name="Picture 114"/>
        <xdr:cNvPicPr>
          <a:picLocks noChangeAspect="1" noChangeArrowheads="1"/>
        </xdr:cNvPicPr>
      </xdr:nvPicPr>
      <xdr:blipFill>
        <a:blip xmlns:r="http://schemas.openxmlformats.org/officeDocument/2006/relationships" r:embed="rId111" cstate="print"/>
        <a:srcRect/>
        <a:stretch>
          <a:fillRect/>
        </a:stretch>
      </xdr:blipFill>
      <xdr:spPr bwMode="auto">
        <a:xfrm>
          <a:off x="0" y="127254000"/>
          <a:ext cx="952500" cy="9525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0</xdr:colOff>
      <xdr:row>674</xdr:row>
      <xdr:rowOff>0</xdr:rowOff>
    </xdr:from>
    <xdr:to>
      <xdr:col>1</xdr:col>
      <xdr:colOff>342900</xdr:colOff>
      <xdr:row>679</xdr:row>
      <xdr:rowOff>0</xdr:rowOff>
    </xdr:to>
    <xdr:pic>
      <xdr:nvPicPr>
        <xdr:cNvPr id="1139" name="Picture 115"/>
        <xdr:cNvPicPr>
          <a:picLocks noChangeAspect="1" noChangeArrowheads="1"/>
        </xdr:cNvPicPr>
      </xdr:nvPicPr>
      <xdr:blipFill>
        <a:blip xmlns:r="http://schemas.openxmlformats.org/officeDocument/2006/relationships" r:embed="rId112" cstate="print"/>
        <a:srcRect/>
        <a:stretch>
          <a:fillRect/>
        </a:stretch>
      </xdr:blipFill>
      <xdr:spPr bwMode="auto">
        <a:xfrm>
          <a:off x="0" y="128397000"/>
          <a:ext cx="952500" cy="9525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0</xdr:colOff>
      <xdr:row>680</xdr:row>
      <xdr:rowOff>0</xdr:rowOff>
    </xdr:from>
    <xdr:to>
      <xdr:col>1</xdr:col>
      <xdr:colOff>333375</xdr:colOff>
      <xdr:row>685</xdr:row>
      <xdr:rowOff>0</xdr:rowOff>
    </xdr:to>
    <xdr:pic>
      <xdr:nvPicPr>
        <xdr:cNvPr id="1140" name="Picture 116"/>
        <xdr:cNvPicPr>
          <a:picLocks noChangeAspect="1" noChangeArrowheads="1"/>
        </xdr:cNvPicPr>
      </xdr:nvPicPr>
      <xdr:blipFill>
        <a:blip xmlns:r="http://schemas.openxmlformats.org/officeDocument/2006/relationships" r:embed="rId113" cstate="print"/>
        <a:srcRect/>
        <a:stretch>
          <a:fillRect/>
        </a:stretch>
      </xdr:blipFill>
      <xdr:spPr bwMode="auto">
        <a:xfrm>
          <a:off x="0" y="129540000"/>
          <a:ext cx="942975" cy="9525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0</xdr:colOff>
      <xdr:row>686</xdr:row>
      <xdr:rowOff>0</xdr:rowOff>
    </xdr:from>
    <xdr:to>
      <xdr:col>1</xdr:col>
      <xdr:colOff>323850</xdr:colOff>
      <xdr:row>690</xdr:row>
      <xdr:rowOff>171450</xdr:rowOff>
    </xdr:to>
    <xdr:pic>
      <xdr:nvPicPr>
        <xdr:cNvPr id="1141" name="Picture 117"/>
        <xdr:cNvPicPr>
          <a:picLocks noChangeAspect="1" noChangeArrowheads="1"/>
        </xdr:cNvPicPr>
      </xdr:nvPicPr>
      <xdr:blipFill>
        <a:blip xmlns:r="http://schemas.openxmlformats.org/officeDocument/2006/relationships" r:embed="rId114" cstate="print"/>
        <a:srcRect/>
        <a:stretch>
          <a:fillRect/>
        </a:stretch>
      </xdr:blipFill>
      <xdr:spPr bwMode="auto">
        <a:xfrm>
          <a:off x="0" y="130683000"/>
          <a:ext cx="933450" cy="9334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0</xdr:colOff>
      <xdr:row>692</xdr:row>
      <xdr:rowOff>0</xdr:rowOff>
    </xdr:from>
    <xdr:to>
      <xdr:col>1</xdr:col>
      <xdr:colOff>314325</xdr:colOff>
      <xdr:row>696</xdr:row>
      <xdr:rowOff>171450</xdr:rowOff>
    </xdr:to>
    <xdr:pic>
      <xdr:nvPicPr>
        <xdr:cNvPr id="1142" name="Picture 118"/>
        <xdr:cNvPicPr>
          <a:picLocks noChangeAspect="1" noChangeArrowheads="1"/>
        </xdr:cNvPicPr>
      </xdr:nvPicPr>
      <xdr:blipFill>
        <a:blip xmlns:r="http://schemas.openxmlformats.org/officeDocument/2006/relationships" r:embed="rId115" cstate="print"/>
        <a:srcRect/>
        <a:stretch>
          <a:fillRect/>
        </a:stretch>
      </xdr:blipFill>
      <xdr:spPr bwMode="auto">
        <a:xfrm>
          <a:off x="0" y="131826000"/>
          <a:ext cx="923925" cy="9334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0</xdr:colOff>
      <xdr:row>698</xdr:row>
      <xdr:rowOff>0</xdr:rowOff>
    </xdr:from>
    <xdr:to>
      <xdr:col>1</xdr:col>
      <xdr:colOff>323850</xdr:colOff>
      <xdr:row>702</xdr:row>
      <xdr:rowOff>161925</xdr:rowOff>
    </xdr:to>
    <xdr:pic>
      <xdr:nvPicPr>
        <xdr:cNvPr id="1143" name="Picture 119"/>
        <xdr:cNvPicPr>
          <a:picLocks noChangeAspect="1" noChangeArrowheads="1"/>
        </xdr:cNvPicPr>
      </xdr:nvPicPr>
      <xdr:blipFill>
        <a:blip xmlns:r="http://schemas.openxmlformats.org/officeDocument/2006/relationships" r:embed="rId116" cstate="print"/>
        <a:srcRect/>
        <a:stretch>
          <a:fillRect/>
        </a:stretch>
      </xdr:blipFill>
      <xdr:spPr bwMode="auto">
        <a:xfrm>
          <a:off x="0" y="132969000"/>
          <a:ext cx="933450" cy="9239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0</xdr:colOff>
      <xdr:row>704</xdr:row>
      <xdr:rowOff>0</xdr:rowOff>
    </xdr:from>
    <xdr:to>
      <xdr:col>1</xdr:col>
      <xdr:colOff>352425</xdr:colOff>
      <xdr:row>708</xdr:row>
      <xdr:rowOff>180975</xdr:rowOff>
    </xdr:to>
    <xdr:pic>
      <xdr:nvPicPr>
        <xdr:cNvPr id="1144" name="Picture 120"/>
        <xdr:cNvPicPr>
          <a:picLocks noChangeAspect="1" noChangeArrowheads="1"/>
        </xdr:cNvPicPr>
      </xdr:nvPicPr>
      <xdr:blipFill>
        <a:blip xmlns:r="http://schemas.openxmlformats.org/officeDocument/2006/relationships" r:embed="rId117" cstate="print"/>
        <a:srcRect/>
        <a:stretch>
          <a:fillRect/>
        </a:stretch>
      </xdr:blipFill>
      <xdr:spPr bwMode="auto">
        <a:xfrm>
          <a:off x="0" y="134112000"/>
          <a:ext cx="962025" cy="9429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0</xdr:colOff>
      <xdr:row>710</xdr:row>
      <xdr:rowOff>0</xdr:rowOff>
    </xdr:from>
    <xdr:to>
      <xdr:col>1</xdr:col>
      <xdr:colOff>333375</xdr:colOff>
      <xdr:row>714</xdr:row>
      <xdr:rowOff>180975</xdr:rowOff>
    </xdr:to>
    <xdr:pic>
      <xdr:nvPicPr>
        <xdr:cNvPr id="1145" name="Picture 121"/>
        <xdr:cNvPicPr>
          <a:picLocks noChangeAspect="1" noChangeArrowheads="1"/>
        </xdr:cNvPicPr>
      </xdr:nvPicPr>
      <xdr:blipFill>
        <a:blip xmlns:r="http://schemas.openxmlformats.org/officeDocument/2006/relationships" r:embed="rId118" cstate="print"/>
        <a:srcRect/>
        <a:stretch>
          <a:fillRect/>
        </a:stretch>
      </xdr:blipFill>
      <xdr:spPr bwMode="auto">
        <a:xfrm>
          <a:off x="0" y="135255000"/>
          <a:ext cx="942975" cy="9429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0</xdr:colOff>
      <xdr:row>716</xdr:row>
      <xdr:rowOff>0</xdr:rowOff>
    </xdr:from>
    <xdr:to>
      <xdr:col>1</xdr:col>
      <xdr:colOff>333375</xdr:colOff>
      <xdr:row>720</xdr:row>
      <xdr:rowOff>171450</xdr:rowOff>
    </xdr:to>
    <xdr:pic>
      <xdr:nvPicPr>
        <xdr:cNvPr id="1146" name="Picture 122"/>
        <xdr:cNvPicPr>
          <a:picLocks noChangeAspect="1" noChangeArrowheads="1"/>
        </xdr:cNvPicPr>
      </xdr:nvPicPr>
      <xdr:blipFill>
        <a:blip xmlns:r="http://schemas.openxmlformats.org/officeDocument/2006/relationships" r:embed="rId119" cstate="print"/>
        <a:srcRect/>
        <a:stretch>
          <a:fillRect/>
        </a:stretch>
      </xdr:blipFill>
      <xdr:spPr bwMode="auto">
        <a:xfrm>
          <a:off x="0" y="136398000"/>
          <a:ext cx="942975" cy="9334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0</xdr:colOff>
      <xdr:row>722</xdr:row>
      <xdr:rowOff>0</xdr:rowOff>
    </xdr:from>
    <xdr:to>
      <xdr:col>1</xdr:col>
      <xdr:colOff>323850</xdr:colOff>
      <xdr:row>726</xdr:row>
      <xdr:rowOff>171450</xdr:rowOff>
    </xdr:to>
    <xdr:pic>
      <xdr:nvPicPr>
        <xdr:cNvPr id="1147" name="Picture 123"/>
        <xdr:cNvPicPr>
          <a:picLocks noChangeAspect="1" noChangeArrowheads="1"/>
        </xdr:cNvPicPr>
      </xdr:nvPicPr>
      <xdr:blipFill>
        <a:blip xmlns:r="http://schemas.openxmlformats.org/officeDocument/2006/relationships" r:embed="rId120" cstate="print"/>
        <a:srcRect/>
        <a:stretch>
          <a:fillRect/>
        </a:stretch>
      </xdr:blipFill>
      <xdr:spPr bwMode="auto">
        <a:xfrm>
          <a:off x="0" y="137541000"/>
          <a:ext cx="933450" cy="9334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0</xdr:colOff>
      <xdr:row>728</xdr:row>
      <xdr:rowOff>0</xdr:rowOff>
    </xdr:from>
    <xdr:to>
      <xdr:col>1</xdr:col>
      <xdr:colOff>333375</xdr:colOff>
      <xdr:row>732</xdr:row>
      <xdr:rowOff>180975</xdr:rowOff>
    </xdr:to>
    <xdr:pic>
      <xdr:nvPicPr>
        <xdr:cNvPr id="1148" name="Picture 124"/>
        <xdr:cNvPicPr>
          <a:picLocks noChangeAspect="1" noChangeArrowheads="1"/>
        </xdr:cNvPicPr>
      </xdr:nvPicPr>
      <xdr:blipFill>
        <a:blip xmlns:r="http://schemas.openxmlformats.org/officeDocument/2006/relationships" r:embed="rId121" cstate="print"/>
        <a:srcRect/>
        <a:stretch>
          <a:fillRect/>
        </a:stretch>
      </xdr:blipFill>
      <xdr:spPr bwMode="auto">
        <a:xfrm>
          <a:off x="0" y="138684000"/>
          <a:ext cx="942975" cy="9429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0</xdr:colOff>
      <xdr:row>734</xdr:row>
      <xdr:rowOff>0</xdr:rowOff>
    </xdr:from>
    <xdr:to>
      <xdr:col>1</xdr:col>
      <xdr:colOff>333375</xdr:colOff>
      <xdr:row>739</xdr:row>
      <xdr:rowOff>0</xdr:rowOff>
    </xdr:to>
    <xdr:pic>
      <xdr:nvPicPr>
        <xdr:cNvPr id="1149" name="Picture 125"/>
        <xdr:cNvPicPr>
          <a:picLocks noChangeAspect="1" noChangeArrowheads="1"/>
        </xdr:cNvPicPr>
      </xdr:nvPicPr>
      <xdr:blipFill>
        <a:blip xmlns:r="http://schemas.openxmlformats.org/officeDocument/2006/relationships" r:embed="rId122" cstate="print"/>
        <a:srcRect/>
        <a:stretch>
          <a:fillRect/>
        </a:stretch>
      </xdr:blipFill>
      <xdr:spPr bwMode="auto">
        <a:xfrm>
          <a:off x="0" y="139827000"/>
          <a:ext cx="942975" cy="9525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0</xdr:colOff>
      <xdr:row>740</xdr:row>
      <xdr:rowOff>0</xdr:rowOff>
    </xdr:from>
    <xdr:to>
      <xdr:col>1</xdr:col>
      <xdr:colOff>342900</xdr:colOff>
      <xdr:row>744</xdr:row>
      <xdr:rowOff>171450</xdr:rowOff>
    </xdr:to>
    <xdr:pic>
      <xdr:nvPicPr>
        <xdr:cNvPr id="1150" name="Picture 126"/>
        <xdr:cNvPicPr>
          <a:picLocks noChangeAspect="1" noChangeArrowheads="1"/>
        </xdr:cNvPicPr>
      </xdr:nvPicPr>
      <xdr:blipFill>
        <a:blip xmlns:r="http://schemas.openxmlformats.org/officeDocument/2006/relationships" r:embed="rId123" cstate="print"/>
        <a:srcRect/>
        <a:stretch>
          <a:fillRect/>
        </a:stretch>
      </xdr:blipFill>
      <xdr:spPr bwMode="auto">
        <a:xfrm>
          <a:off x="0" y="140970000"/>
          <a:ext cx="952500" cy="9334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0</xdr:colOff>
      <xdr:row>746</xdr:row>
      <xdr:rowOff>0</xdr:rowOff>
    </xdr:from>
    <xdr:to>
      <xdr:col>1</xdr:col>
      <xdr:colOff>333375</xdr:colOff>
      <xdr:row>751</xdr:row>
      <xdr:rowOff>9525</xdr:rowOff>
    </xdr:to>
    <xdr:pic>
      <xdr:nvPicPr>
        <xdr:cNvPr id="1151" name="Picture 127"/>
        <xdr:cNvPicPr>
          <a:picLocks noChangeAspect="1" noChangeArrowheads="1"/>
        </xdr:cNvPicPr>
      </xdr:nvPicPr>
      <xdr:blipFill>
        <a:blip xmlns:r="http://schemas.openxmlformats.org/officeDocument/2006/relationships" r:embed="rId124" cstate="print"/>
        <a:srcRect/>
        <a:stretch>
          <a:fillRect/>
        </a:stretch>
      </xdr:blipFill>
      <xdr:spPr bwMode="auto">
        <a:xfrm>
          <a:off x="0" y="142113000"/>
          <a:ext cx="942975" cy="9620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0</xdr:colOff>
      <xdr:row>752</xdr:row>
      <xdr:rowOff>0</xdr:rowOff>
    </xdr:from>
    <xdr:to>
      <xdr:col>1</xdr:col>
      <xdr:colOff>352425</xdr:colOff>
      <xdr:row>757</xdr:row>
      <xdr:rowOff>0</xdr:rowOff>
    </xdr:to>
    <xdr:pic>
      <xdr:nvPicPr>
        <xdr:cNvPr id="1152" name="Picture 128"/>
        <xdr:cNvPicPr>
          <a:picLocks noChangeAspect="1" noChangeArrowheads="1"/>
        </xdr:cNvPicPr>
      </xdr:nvPicPr>
      <xdr:blipFill>
        <a:blip xmlns:r="http://schemas.openxmlformats.org/officeDocument/2006/relationships" r:embed="rId125" cstate="print"/>
        <a:srcRect/>
        <a:stretch>
          <a:fillRect/>
        </a:stretch>
      </xdr:blipFill>
      <xdr:spPr bwMode="auto">
        <a:xfrm>
          <a:off x="0" y="143256000"/>
          <a:ext cx="962025" cy="9525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0</xdr:colOff>
      <xdr:row>758</xdr:row>
      <xdr:rowOff>0</xdr:rowOff>
    </xdr:from>
    <xdr:to>
      <xdr:col>1</xdr:col>
      <xdr:colOff>342900</xdr:colOff>
      <xdr:row>762</xdr:row>
      <xdr:rowOff>171450</xdr:rowOff>
    </xdr:to>
    <xdr:pic>
      <xdr:nvPicPr>
        <xdr:cNvPr id="1153" name="Picture 129"/>
        <xdr:cNvPicPr>
          <a:picLocks noChangeAspect="1" noChangeArrowheads="1"/>
        </xdr:cNvPicPr>
      </xdr:nvPicPr>
      <xdr:blipFill>
        <a:blip xmlns:r="http://schemas.openxmlformats.org/officeDocument/2006/relationships" r:embed="rId126" cstate="print"/>
        <a:srcRect/>
        <a:stretch>
          <a:fillRect/>
        </a:stretch>
      </xdr:blipFill>
      <xdr:spPr bwMode="auto">
        <a:xfrm>
          <a:off x="0" y="144399000"/>
          <a:ext cx="952500" cy="9334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0</xdr:colOff>
      <xdr:row>764</xdr:row>
      <xdr:rowOff>0</xdr:rowOff>
    </xdr:from>
    <xdr:to>
      <xdr:col>1</xdr:col>
      <xdr:colOff>314325</xdr:colOff>
      <xdr:row>769</xdr:row>
      <xdr:rowOff>0</xdr:rowOff>
    </xdr:to>
    <xdr:pic>
      <xdr:nvPicPr>
        <xdr:cNvPr id="1154" name="Picture 130"/>
        <xdr:cNvPicPr>
          <a:picLocks noChangeAspect="1" noChangeArrowheads="1"/>
        </xdr:cNvPicPr>
      </xdr:nvPicPr>
      <xdr:blipFill>
        <a:blip xmlns:r="http://schemas.openxmlformats.org/officeDocument/2006/relationships" r:embed="rId127" cstate="print"/>
        <a:srcRect/>
        <a:stretch>
          <a:fillRect/>
        </a:stretch>
      </xdr:blipFill>
      <xdr:spPr bwMode="auto">
        <a:xfrm>
          <a:off x="0" y="145542000"/>
          <a:ext cx="923925" cy="9525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0</xdr:colOff>
      <xdr:row>770</xdr:row>
      <xdr:rowOff>0</xdr:rowOff>
    </xdr:from>
    <xdr:to>
      <xdr:col>1</xdr:col>
      <xdr:colOff>323850</xdr:colOff>
      <xdr:row>774</xdr:row>
      <xdr:rowOff>180975</xdr:rowOff>
    </xdr:to>
    <xdr:pic>
      <xdr:nvPicPr>
        <xdr:cNvPr id="1155" name="Picture 131"/>
        <xdr:cNvPicPr>
          <a:picLocks noChangeAspect="1" noChangeArrowheads="1"/>
        </xdr:cNvPicPr>
      </xdr:nvPicPr>
      <xdr:blipFill>
        <a:blip xmlns:r="http://schemas.openxmlformats.org/officeDocument/2006/relationships" r:embed="rId128" cstate="print"/>
        <a:srcRect/>
        <a:stretch>
          <a:fillRect/>
        </a:stretch>
      </xdr:blipFill>
      <xdr:spPr bwMode="auto">
        <a:xfrm>
          <a:off x="0" y="146685000"/>
          <a:ext cx="933450" cy="9429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0</xdr:colOff>
      <xdr:row>776</xdr:row>
      <xdr:rowOff>0</xdr:rowOff>
    </xdr:from>
    <xdr:to>
      <xdr:col>1</xdr:col>
      <xdr:colOff>323850</xdr:colOff>
      <xdr:row>780</xdr:row>
      <xdr:rowOff>161925</xdr:rowOff>
    </xdr:to>
    <xdr:pic>
      <xdr:nvPicPr>
        <xdr:cNvPr id="1156" name="Picture 132"/>
        <xdr:cNvPicPr>
          <a:picLocks noChangeAspect="1" noChangeArrowheads="1"/>
        </xdr:cNvPicPr>
      </xdr:nvPicPr>
      <xdr:blipFill>
        <a:blip xmlns:r="http://schemas.openxmlformats.org/officeDocument/2006/relationships" r:embed="rId129" cstate="print"/>
        <a:srcRect/>
        <a:stretch>
          <a:fillRect/>
        </a:stretch>
      </xdr:blipFill>
      <xdr:spPr bwMode="auto">
        <a:xfrm>
          <a:off x="0" y="147828000"/>
          <a:ext cx="933450" cy="9239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0</xdr:colOff>
      <xdr:row>782</xdr:row>
      <xdr:rowOff>0</xdr:rowOff>
    </xdr:from>
    <xdr:to>
      <xdr:col>1</xdr:col>
      <xdr:colOff>304800</xdr:colOff>
      <xdr:row>786</xdr:row>
      <xdr:rowOff>171450</xdr:rowOff>
    </xdr:to>
    <xdr:pic>
      <xdr:nvPicPr>
        <xdr:cNvPr id="1157" name="Picture 133"/>
        <xdr:cNvPicPr>
          <a:picLocks noChangeAspect="1" noChangeArrowheads="1"/>
        </xdr:cNvPicPr>
      </xdr:nvPicPr>
      <xdr:blipFill>
        <a:blip xmlns:r="http://schemas.openxmlformats.org/officeDocument/2006/relationships" r:embed="rId130" cstate="print"/>
        <a:srcRect/>
        <a:stretch>
          <a:fillRect/>
        </a:stretch>
      </xdr:blipFill>
      <xdr:spPr bwMode="auto">
        <a:xfrm>
          <a:off x="0" y="148971000"/>
          <a:ext cx="914400" cy="9334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0</xdr:colOff>
      <xdr:row>788</xdr:row>
      <xdr:rowOff>0</xdr:rowOff>
    </xdr:from>
    <xdr:to>
      <xdr:col>1</xdr:col>
      <xdr:colOff>333375</xdr:colOff>
      <xdr:row>792</xdr:row>
      <xdr:rowOff>180975</xdr:rowOff>
    </xdr:to>
    <xdr:pic>
      <xdr:nvPicPr>
        <xdr:cNvPr id="1158" name="Picture 134"/>
        <xdr:cNvPicPr>
          <a:picLocks noChangeAspect="1" noChangeArrowheads="1"/>
        </xdr:cNvPicPr>
      </xdr:nvPicPr>
      <xdr:blipFill>
        <a:blip xmlns:r="http://schemas.openxmlformats.org/officeDocument/2006/relationships" r:embed="rId131" cstate="print"/>
        <a:srcRect/>
        <a:stretch>
          <a:fillRect/>
        </a:stretch>
      </xdr:blipFill>
      <xdr:spPr bwMode="auto">
        <a:xfrm>
          <a:off x="0" y="150114000"/>
          <a:ext cx="942975" cy="9429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0</xdr:colOff>
      <xdr:row>794</xdr:row>
      <xdr:rowOff>0</xdr:rowOff>
    </xdr:from>
    <xdr:to>
      <xdr:col>1</xdr:col>
      <xdr:colOff>323850</xdr:colOff>
      <xdr:row>798</xdr:row>
      <xdr:rowOff>161925</xdr:rowOff>
    </xdr:to>
    <xdr:pic>
      <xdr:nvPicPr>
        <xdr:cNvPr id="1159" name="Picture 135"/>
        <xdr:cNvPicPr>
          <a:picLocks noChangeAspect="1" noChangeArrowheads="1"/>
        </xdr:cNvPicPr>
      </xdr:nvPicPr>
      <xdr:blipFill>
        <a:blip xmlns:r="http://schemas.openxmlformats.org/officeDocument/2006/relationships" r:embed="rId132" cstate="print"/>
        <a:srcRect/>
        <a:stretch>
          <a:fillRect/>
        </a:stretch>
      </xdr:blipFill>
      <xdr:spPr bwMode="auto">
        <a:xfrm>
          <a:off x="0" y="151257000"/>
          <a:ext cx="933450" cy="9239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0</xdr:colOff>
      <xdr:row>800</xdr:row>
      <xdr:rowOff>0</xdr:rowOff>
    </xdr:from>
    <xdr:to>
      <xdr:col>1</xdr:col>
      <xdr:colOff>352425</xdr:colOff>
      <xdr:row>804</xdr:row>
      <xdr:rowOff>180975</xdr:rowOff>
    </xdr:to>
    <xdr:pic>
      <xdr:nvPicPr>
        <xdr:cNvPr id="1160" name="Picture 136"/>
        <xdr:cNvPicPr>
          <a:picLocks noChangeAspect="1" noChangeArrowheads="1"/>
        </xdr:cNvPicPr>
      </xdr:nvPicPr>
      <xdr:blipFill>
        <a:blip xmlns:r="http://schemas.openxmlformats.org/officeDocument/2006/relationships" r:embed="rId133" cstate="print"/>
        <a:srcRect/>
        <a:stretch>
          <a:fillRect/>
        </a:stretch>
      </xdr:blipFill>
      <xdr:spPr bwMode="auto">
        <a:xfrm>
          <a:off x="0" y="152400000"/>
          <a:ext cx="962025" cy="9429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0</xdr:colOff>
      <xdr:row>806</xdr:row>
      <xdr:rowOff>0</xdr:rowOff>
    </xdr:from>
    <xdr:to>
      <xdr:col>1</xdr:col>
      <xdr:colOff>323850</xdr:colOff>
      <xdr:row>810</xdr:row>
      <xdr:rowOff>180975</xdr:rowOff>
    </xdr:to>
    <xdr:pic>
      <xdr:nvPicPr>
        <xdr:cNvPr id="1161" name="Picture 137"/>
        <xdr:cNvPicPr>
          <a:picLocks noChangeAspect="1" noChangeArrowheads="1"/>
        </xdr:cNvPicPr>
      </xdr:nvPicPr>
      <xdr:blipFill>
        <a:blip xmlns:r="http://schemas.openxmlformats.org/officeDocument/2006/relationships" r:embed="rId134" cstate="print"/>
        <a:srcRect/>
        <a:stretch>
          <a:fillRect/>
        </a:stretch>
      </xdr:blipFill>
      <xdr:spPr bwMode="auto">
        <a:xfrm>
          <a:off x="0" y="153543000"/>
          <a:ext cx="933450" cy="9429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806</xdr:row>
      <xdr:rowOff>0</xdr:rowOff>
    </xdr:from>
    <xdr:to>
      <xdr:col>5</xdr:col>
      <xdr:colOff>323850</xdr:colOff>
      <xdr:row>810</xdr:row>
      <xdr:rowOff>171450</xdr:rowOff>
    </xdr:to>
    <xdr:pic>
      <xdr:nvPicPr>
        <xdr:cNvPr id="1162" name="Picture 138"/>
        <xdr:cNvPicPr>
          <a:picLocks noChangeAspect="1" noChangeArrowheads="1"/>
        </xdr:cNvPicPr>
      </xdr:nvPicPr>
      <xdr:blipFill>
        <a:blip xmlns:r="http://schemas.openxmlformats.org/officeDocument/2006/relationships" r:embed="rId135" cstate="print"/>
        <a:srcRect/>
        <a:stretch>
          <a:fillRect/>
        </a:stretch>
      </xdr:blipFill>
      <xdr:spPr bwMode="auto">
        <a:xfrm>
          <a:off x="2581275" y="153543000"/>
          <a:ext cx="933450" cy="9334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764</xdr:row>
      <xdr:rowOff>0</xdr:rowOff>
    </xdr:from>
    <xdr:to>
      <xdr:col>5</xdr:col>
      <xdr:colOff>333375</xdr:colOff>
      <xdr:row>768</xdr:row>
      <xdr:rowOff>171450</xdr:rowOff>
    </xdr:to>
    <xdr:pic>
      <xdr:nvPicPr>
        <xdr:cNvPr id="1163" name="Picture 139"/>
        <xdr:cNvPicPr>
          <a:picLocks noChangeAspect="1" noChangeArrowheads="1"/>
        </xdr:cNvPicPr>
      </xdr:nvPicPr>
      <xdr:blipFill>
        <a:blip xmlns:r="http://schemas.openxmlformats.org/officeDocument/2006/relationships" r:embed="rId136" cstate="print"/>
        <a:srcRect/>
        <a:stretch>
          <a:fillRect/>
        </a:stretch>
      </xdr:blipFill>
      <xdr:spPr bwMode="auto">
        <a:xfrm>
          <a:off x="2581275" y="145542000"/>
          <a:ext cx="942975" cy="9334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758</xdr:row>
      <xdr:rowOff>0</xdr:rowOff>
    </xdr:from>
    <xdr:to>
      <xdr:col>5</xdr:col>
      <xdr:colOff>333375</xdr:colOff>
      <xdr:row>762</xdr:row>
      <xdr:rowOff>180975</xdr:rowOff>
    </xdr:to>
    <xdr:pic>
      <xdr:nvPicPr>
        <xdr:cNvPr id="1164" name="Picture 140"/>
        <xdr:cNvPicPr>
          <a:picLocks noChangeAspect="1" noChangeArrowheads="1"/>
        </xdr:cNvPicPr>
      </xdr:nvPicPr>
      <xdr:blipFill>
        <a:blip xmlns:r="http://schemas.openxmlformats.org/officeDocument/2006/relationships" r:embed="rId137" cstate="print"/>
        <a:srcRect/>
        <a:stretch>
          <a:fillRect/>
        </a:stretch>
      </xdr:blipFill>
      <xdr:spPr bwMode="auto">
        <a:xfrm>
          <a:off x="2581275" y="144399000"/>
          <a:ext cx="942975" cy="9429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674</xdr:row>
      <xdr:rowOff>0</xdr:rowOff>
    </xdr:from>
    <xdr:to>
      <xdr:col>5</xdr:col>
      <xdr:colOff>333375</xdr:colOff>
      <xdr:row>678</xdr:row>
      <xdr:rowOff>180975</xdr:rowOff>
    </xdr:to>
    <xdr:pic>
      <xdr:nvPicPr>
        <xdr:cNvPr id="1165" name="Picture 141"/>
        <xdr:cNvPicPr>
          <a:picLocks noChangeAspect="1" noChangeArrowheads="1"/>
        </xdr:cNvPicPr>
      </xdr:nvPicPr>
      <xdr:blipFill>
        <a:blip xmlns:r="http://schemas.openxmlformats.org/officeDocument/2006/relationships" r:embed="rId138" cstate="print"/>
        <a:srcRect/>
        <a:stretch>
          <a:fillRect/>
        </a:stretch>
      </xdr:blipFill>
      <xdr:spPr bwMode="auto">
        <a:xfrm>
          <a:off x="2581275" y="128397000"/>
          <a:ext cx="942975" cy="9429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638</xdr:row>
      <xdr:rowOff>0</xdr:rowOff>
    </xdr:from>
    <xdr:to>
      <xdr:col>5</xdr:col>
      <xdr:colOff>323850</xdr:colOff>
      <xdr:row>642</xdr:row>
      <xdr:rowOff>171450</xdr:rowOff>
    </xdr:to>
    <xdr:pic>
      <xdr:nvPicPr>
        <xdr:cNvPr id="1166" name="Picture 142"/>
        <xdr:cNvPicPr>
          <a:picLocks noChangeAspect="1" noChangeArrowheads="1"/>
        </xdr:cNvPicPr>
      </xdr:nvPicPr>
      <xdr:blipFill>
        <a:blip xmlns:r="http://schemas.openxmlformats.org/officeDocument/2006/relationships" r:embed="rId139" cstate="print"/>
        <a:srcRect/>
        <a:stretch>
          <a:fillRect/>
        </a:stretch>
      </xdr:blipFill>
      <xdr:spPr bwMode="auto">
        <a:xfrm>
          <a:off x="2581275" y="121539000"/>
          <a:ext cx="933450" cy="9334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602</xdr:row>
      <xdr:rowOff>0</xdr:rowOff>
    </xdr:from>
    <xdr:to>
      <xdr:col>5</xdr:col>
      <xdr:colOff>314325</xdr:colOff>
      <xdr:row>606</xdr:row>
      <xdr:rowOff>180975</xdr:rowOff>
    </xdr:to>
    <xdr:pic>
      <xdr:nvPicPr>
        <xdr:cNvPr id="1167" name="Picture 143"/>
        <xdr:cNvPicPr>
          <a:picLocks noChangeAspect="1" noChangeArrowheads="1"/>
        </xdr:cNvPicPr>
      </xdr:nvPicPr>
      <xdr:blipFill>
        <a:blip xmlns:r="http://schemas.openxmlformats.org/officeDocument/2006/relationships" r:embed="rId140" cstate="print"/>
        <a:srcRect/>
        <a:stretch>
          <a:fillRect/>
        </a:stretch>
      </xdr:blipFill>
      <xdr:spPr bwMode="auto">
        <a:xfrm>
          <a:off x="2581275" y="114681000"/>
          <a:ext cx="923925" cy="9429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578</xdr:row>
      <xdr:rowOff>0</xdr:rowOff>
    </xdr:from>
    <xdr:to>
      <xdr:col>5</xdr:col>
      <xdr:colOff>323850</xdr:colOff>
      <xdr:row>583</xdr:row>
      <xdr:rowOff>0</xdr:rowOff>
    </xdr:to>
    <xdr:pic>
      <xdr:nvPicPr>
        <xdr:cNvPr id="1168" name="Picture 144"/>
        <xdr:cNvPicPr>
          <a:picLocks noChangeAspect="1" noChangeArrowheads="1"/>
        </xdr:cNvPicPr>
      </xdr:nvPicPr>
      <xdr:blipFill>
        <a:blip xmlns:r="http://schemas.openxmlformats.org/officeDocument/2006/relationships" r:embed="rId141" cstate="print"/>
        <a:srcRect/>
        <a:stretch>
          <a:fillRect/>
        </a:stretch>
      </xdr:blipFill>
      <xdr:spPr bwMode="auto">
        <a:xfrm>
          <a:off x="2581275" y="110109000"/>
          <a:ext cx="933450" cy="9525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566</xdr:row>
      <xdr:rowOff>0</xdr:rowOff>
    </xdr:from>
    <xdr:to>
      <xdr:col>5</xdr:col>
      <xdr:colOff>323850</xdr:colOff>
      <xdr:row>570</xdr:row>
      <xdr:rowOff>180975</xdr:rowOff>
    </xdr:to>
    <xdr:pic>
      <xdr:nvPicPr>
        <xdr:cNvPr id="1169" name="Picture 145"/>
        <xdr:cNvPicPr>
          <a:picLocks noChangeAspect="1" noChangeArrowheads="1"/>
        </xdr:cNvPicPr>
      </xdr:nvPicPr>
      <xdr:blipFill>
        <a:blip xmlns:r="http://schemas.openxmlformats.org/officeDocument/2006/relationships" r:embed="rId142" cstate="print"/>
        <a:srcRect/>
        <a:stretch>
          <a:fillRect/>
        </a:stretch>
      </xdr:blipFill>
      <xdr:spPr bwMode="auto">
        <a:xfrm>
          <a:off x="2581275" y="107823000"/>
          <a:ext cx="933450" cy="9429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560</xdr:row>
      <xdr:rowOff>0</xdr:rowOff>
    </xdr:from>
    <xdr:to>
      <xdr:col>5</xdr:col>
      <xdr:colOff>342900</xdr:colOff>
      <xdr:row>564</xdr:row>
      <xdr:rowOff>171450</xdr:rowOff>
    </xdr:to>
    <xdr:pic>
      <xdr:nvPicPr>
        <xdr:cNvPr id="1170" name="Picture 146"/>
        <xdr:cNvPicPr>
          <a:picLocks noChangeAspect="1" noChangeArrowheads="1"/>
        </xdr:cNvPicPr>
      </xdr:nvPicPr>
      <xdr:blipFill>
        <a:blip xmlns:r="http://schemas.openxmlformats.org/officeDocument/2006/relationships" r:embed="rId143" cstate="print"/>
        <a:srcRect/>
        <a:stretch>
          <a:fillRect/>
        </a:stretch>
      </xdr:blipFill>
      <xdr:spPr bwMode="auto">
        <a:xfrm>
          <a:off x="2581275" y="106680000"/>
          <a:ext cx="952500" cy="9334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554</xdr:row>
      <xdr:rowOff>0</xdr:rowOff>
    </xdr:from>
    <xdr:to>
      <xdr:col>5</xdr:col>
      <xdr:colOff>323850</xdr:colOff>
      <xdr:row>558</xdr:row>
      <xdr:rowOff>180975</xdr:rowOff>
    </xdr:to>
    <xdr:pic>
      <xdr:nvPicPr>
        <xdr:cNvPr id="1171" name="Picture 147"/>
        <xdr:cNvPicPr>
          <a:picLocks noChangeAspect="1" noChangeArrowheads="1"/>
        </xdr:cNvPicPr>
      </xdr:nvPicPr>
      <xdr:blipFill>
        <a:blip xmlns:r="http://schemas.openxmlformats.org/officeDocument/2006/relationships" r:embed="rId144" cstate="print"/>
        <a:srcRect/>
        <a:stretch>
          <a:fillRect/>
        </a:stretch>
      </xdr:blipFill>
      <xdr:spPr bwMode="auto">
        <a:xfrm>
          <a:off x="2581275" y="105537000"/>
          <a:ext cx="933450" cy="9429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524</xdr:row>
      <xdr:rowOff>0</xdr:rowOff>
    </xdr:from>
    <xdr:to>
      <xdr:col>5</xdr:col>
      <xdr:colOff>342900</xdr:colOff>
      <xdr:row>529</xdr:row>
      <xdr:rowOff>0</xdr:rowOff>
    </xdr:to>
    <xdr:pic>
      <xdr:nvPicPr>
        <xdr:cNvPr id="1173" name="Picture 149"/>
        <xdr:cNvPicPr>
          <a:picLocks noChangeAspect="1" noChangeArrowheads="1"/>
        </xdr:cNvPicPr>
      </xdr:nvPicPr>
      <xdr:blipFill>
        <a:blip xmlns:r="http://schemas.openxmlformats.org/officeDocument/2006/relationships" r:embed="rId145" cstate="print"/>
        <a:srcRect/>
        <a:stretch>
          <a:fillRect/>
        </a:stretch>
      </xdr:blipFill>
      <xdr:spPr bwMode="auto">
        <a:xfrm>
          <a:off x="2581275" y="99822000"/>
          <a:ext cx="952500" cy="9525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518</xdr:row>
      <xdr:rowOff>0</xdr:rowOff>
    </xdr:from>
    <xdr:to>
      <xdr:col>5</xdr:col>
      <xdr:colOff>342900</xdr:colOff>
      <xdr:row>522</xdr:row>
      <xdr:rowOff>180975</xdr:rowOff>
    </xdr:to>
    <xdr:pic>
      <xdr:nvPicPr>
        <xdr:cNvPr id="1174" name="Picture 150"/>
        <xdr:cNvPicPr>
          <a:picLocks noChangeAspect="1" noChangeArrowheads="1"/>
        </xdr:cNvPicPr>
      </xdr:nvPicPr>
      <xdr:blipFill>
        <a:blip xmlns:r="http://schemas.openxmlformats.org/officeDocument/2006/relationships" r:embed="rId146" cstate="print"/>
        <a:srcRect/>
        <a:stretch>
          <a:fillRect/>
        </a:stretch>
      </xdr:blipFill>
      <xdr:spPr bwMode="auto">
        <a:xfrm>
          <a:off x="2581275" y="98679000"/>
          <a:ext cx="952500" cy="9429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512</xdr:row>
      <xdr:rowOff>0</xdr:rowOff>
    </xdr:from>
    <xdr:to>
      <xdr:col>5</xdr:col>
      <xdr:colOff>333375</xdr:colOff>
      <xdr:row>516</xdr:row>
      <xdr:rowOff>180975</xdr:rowOff>
    </xdr:to>
    <xdr:pic>
      <xdr:nvPicPr>
        <xdr:cNvPr id="1175" name="Picture 151"/>
        <xdr:cNvPicPr>
          <a:picLocks noChangeAspect="1" noChangeArrowheads="1"/>
        </xdr:cNvPicPr>
      </xdr:nvPicPr>
      <xdr:blipFill>
        <a:blip xmlns:r="http://schemas.openxmlformats.org/officeDocument/2006/relationships" r:embed="rId147" cstate="print"/>
        <a:srcRect/>
        <a:stretch>
          <a:fillRect/>
        </a:stretch>
      </xdr:blipFill>
      <xdr:spPr bwMode="auto">
        <a:xfrm>
          <a:off x="2581275" y="97536000"/>
          <a:ext cx="942975" cy="9429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476</xdr:row>
      <xdr:rowOff>0</xdr:rowOff>
    </xdr:from>
    <xdr:to>
      <xdr:col>5</xdr:col>
      <xdr:colOff>323850</xdr:colOff>
      <xdr:row>480</xdr:row>
      <xdr:rowOff>161925</xdr:rowOff>
    </xdr:to>
    <xdr:pic>
      <xdr:nvPicPr>
        <xdr:cNvPr id="1176" name="Picture 152"/>
        <xdr:cNvPicPr>
          <a:picLocks noChangeAspect="1" noChangeArrowheads="1"/>
        </xdr:cNvPicPr>
      </xdr:nvPicPr>
      <xdr:blipFill>
        <a:blip xmlns:r="http://schemas.openxmlformats.org/officeDocument/2006/relationships" r:embed="rId148" cstate="print"/>
        <a:srcRect/>
        <a:stretch>
          <a:fillRect/>
        </a:stretch>
      </xdr:blipFill>
      <xdr:spPr bwMode="auto">
        <a:xfrm>
          <a:off x="2581275" y="90678000"/>
          <a:ext cx="933450" cy="9239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422</xdr:row>
      <xdr:rowOff>0</xdr:rowOff>
    </xdr:from>
    <xdr:to>
      <xdr:col>5</xdr:col>
      <xdr:colOff>314325</xdr:colOff>
      <xdr:row>426</xdr:row>
      <xdr:rowOff>180975</xdr:rowOff>
    </xdr:to>
    <xdr:pic>
      <xdr:nvPicPr>
        <xdr:cNvPr id="1177" name="Picture 153"/>
        <xdr:cNvPicPr>
          <a:picLocks noChangeAspect="1" noChangeArrowheads="1"/>
        </xdr:cNvPicPr>
      </xdr:nvPicPr>
      <xdr:blipFill>
        <a:blip xmlns:r="http://schemas.openxmlformats.org/officeDocument/2006/relationships" r:embed="rId149" cstate="print"/>
        <a:srcRect/>
        <a:stretch>
          <a:fillRect/>
        </a:stretch>
      </xdr:blipFill>
      <xdr:spPr bwMode="auto">
        <a:xfrm>
          <a:off x="2581275" y="80391000"/>
          <a:ext cx="923925" cy="9429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416</xdr:row>
      <xdr:rowOff>0</xdr:rowOff>
    </xdr:from>
    <xdr:to>
      <xdr:col>5</xdr:col>
      <xdr:colOff>314325</xdr:colOff>
      <xdr:row>420</xdr:row>
      <xdr:rowOff>180975</xdr:rowOff>
    </xdr:to>
    <xdr:pic>
      <xdr:nvPicPr>
        <xdr:cNvPr id="1178" name="Picture 154"/>
        <xdr:cNvPicPr>
          <a:picLocks noChangeAspect="1" noChangeArrowheads="1"/>
        </xdr:cNvPicPr>
      </xdr:nvPicPr>
      <xdr:blipFill>
        <a:blip xmlns:r="http://schemas.openxmlformats.org/officeDocument/2006/relationships" r:embed="rId150" cstate="print"/>
        <a:srcRect/>
        <a:stretch>
          <a:fillRect/>
        </a:stretch>
      </xdr:blipFill>
      <xdr:spPr bwMode="auto">
        <a:xfrm>
          <a:off x="2581275" y="79248000"/>
          <a:ext cx="923925" cy="9429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410</xdr:row>
      <xdr:rowOff>0</xdr:rowOff>
    </xdr:from>
    <xdr:to>
      <xdr:col>5</xdr:col>
      <xdr:colOff>333375</xdr:colOff>
      <xdr:row>414</xdr:row>
      <xdr:rowOff>180975</xdr:rowOff>
    </xdr:to>
    <xdr:pic>
      <xdr:nvPicPr>
        <xdr:cNvPr id="1179" name="Picture 155"/>
        <xdr:cNvPicPr>
          <a:picLocks noChangeAspect="1" noChangeArrowheads="1"/>
        </xdr:cNvPicPr>
      </xdr:nvPicPr>
      <xdr:blipFill>
        <a:blip xmlns:r="http://schemas.openxmlformats.org/officeDocument/2006/relationships" r:embed="rId151" cstate="print"/>
        <a:srcRect/>
        <a:stretch>
          <a:fillRect/>
        </a:stretch>
      </xdr:blipFill>
      <xdr:spPr bwMode="auto">
        <a:xfrm>
          <a:off x="2581275" y="78105000"/>
          <a:ext cx="942975" cy="9429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404</xdr:row>
      <xdr:rowOff>0</xdr:rowOff>
    </xdr:from>
    <xdr:to>
      <xdr:col>5</xdr:col>
      <xdr:colOff>333375</xdr:colOff>
      <xdr:row>408</xdr:row>
      <xdr:rowOff>180975</xdr:rowOff>
    </xdr:to>
    <xdr:pic>
      <xdr:nvPicPr>
        <xdr:cNvPr id="1180" name="Picture 156"/>
        <xdr:cNvPicPr>
          <a:picLocks noChangeAspect="1" noChangeArrowheads="1"/>
        </xdr:cNvPicPr>
      </xdr:nvPicPr>
      <xdr:blipFill>
        <a:blip xmlns:r="http://schemas.openxmlformats.org/officeDocument/2006/relationships" r:embed="rId152" cstate="print"/>
        <a:srcRect/>
        <a:stretch>
          <a:fillRect/>
        </a:stretch>
      </xdr:blipFill>
      <xdr:spPr bwMode="auto">
        <a:xfrm>
          <a:off x="2581275" y="76962000"/>
          <a:ext cx="942975" cy="9429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308</xdr:row>
      <xdr:rowOff>0</xdr:rowOff>
    </xdr:from>
    <xdr:to>
      <xdr:col>5</xdr:col>
      <xdr:colOff>333375</xdr:colOff>
      <xdr:row>312</xdr:row>
      <xdr:rowOff>180975</xdr:rowOff>
    </xdr:to>
    <xdr:pic>
      <xdr:nvPicPr>
        <xdr:cNvPr id="1181" name="Picture 157"/>
        <xdr:cNvPicPr>
          <a:picLocks noChangeAspect="1" noChangeArrowheads="1"/>
        </xdr:cNvPicPr>
      </xdr:nvPicPr>
      <xdr:blipFill>
        <a:blip xmlns:r="http://schemas.openxmlformats.org/officeDocument/2006/relationships" r:embed="rId153" cstate="print"/>
        <a:srcRect/>
        <a:stretch>
          <a:fillRect/>
        </a:stretch>
      </xdr:blipFill>
      <xdr:spPr bwMode="auto">
        <a:xfrm>
          <a:off x="2581275" y="58674000"/>
          <a:ext cx="942975" cy="9429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296</xdr:row>
      <xdr:rowOff>0</xdr:rowOff>
    </xdr:from>
    <xdr:to>
      <xdr:col>5</xdr:col>
      <xdr:colOff>342900</xdr:colOff>
      <xdr:row>300</xdr:row>
      <xdr:rowOff>180975</xdr:rowOff>
    </xdr:to>
    <xdr:pic>
      <xdr:nvPicPr>
        <xdr:cNvPr id="1182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54" cstate="print"/>
        <a:srcRect/>
        <a:stretch>
          <a:fillRect/>
        </a:stretch>
      </xdr:blipFill>
      <xdr:spPr bwMode="auto">
        <a:xfrm>
          <a:off x="2581275" y="56388000"/>
          <a:ext cx="952500" cy="9429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284</xdr:row>
      <xdr:rowOff>0</xdr:rowOff>
    </xdr:from>
    <xdr:to>
      <xdr:col>5</xdr:col>
      <xdr:colOff>352425</xdr:colOff>
      <xdr:row>288</xdr:row>
      <xdr:rowOff>180975</xdr:rowOff>
    </xdr:to>
    <xdr:pic>
      <xdr:nvPicPr>
        <xdr:cNvPr id="1183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55" cstate="print"/>
        <a:srcRect/>
        <a:stretch>
          <a:fillRect/>
        </a:stretch>
      </xdr:blipFill>
      <xdr:spPr bwMode="auto">
        <a:xfrm>
          <a:off x="2581275" y="54102000"/>
          <a:ext cx="962025" cy="9429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260</xdr:row>
      <xdr:rowOff>0</xdr:rowOff>
    </xdr:from>
    <xdr:to>
      <xdr:col>5</xdr:col>
      <xdr:colOff>333375</xdr:colOff>
      <xdr:row>265</xdr:row>
      <xdr:rowOff>0</xdr:rowOff>
    </xdr:to>
    <xdr:pic>
      <xdr:nvPicPr>
        <xdr:cNvPr id="1184" name="Picture 160"/>
        <xdr:cNvPicPr>
          <a:picLocks noChangeAspect="1" noChangeArrowheads="1"/>
        </xdr:cNvPicPr>
      </xdr:nvPicPr>
      <xdr:blipFill>
        <a:blip xmlns:r="http://schemas.openxmlformats.org/officeDocument/2006/relationships" r:embed="rId156" cstate="print"/>
        <a:srcRect/>
        <a:stretch>
          <a:fillRect/>
        </a:stretch>
      </xdr:blipFill>
      <xdr:spPr bwMode="auto">
        <a:xfrm>
          <a:off x="2581275" y="49530000"/>
          <a:ext cx="942975" cy="9525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230</xdr:row>
      <xdr:rowOff>0</xdr:rowOff>
    </xdr:from>
    <xdr:to>
      <xdr:col>5</xdr:col>
      <xdr:colOff>323850</xdr:colOff>
      <xdr:row>234</xdr:row>
      <xdr:rowOff>180975</xdr:rowOff>
    </xdr:to>
    <xdr:pic>
      <xdr:nvPicPr>
        <xdr:cNvPr id="1185" name="Picture 161"/>
        <xdr:cNvPicPr>
          <a:picLocks noChangeAspect="1" noChangeArrowheads="1"/>
        </xdr:cNvPicPr>
      </xdr:nvPicPr>
      <xdr:blipFill>
        <a:blip xmlns:r="http://schemas.openxmlformats.org/officeDocument/2006/relationships" r:embed="rId157" cstate="print"/>
        <a:srcRect/>
        <a:stretch>
          <a:fillRect/>
        </a:stretch>
      </xdr:blipFill>
      <xdr:spPr bwMode="auto">
        <a:xfrm>
          <a:off x="2581275" y="43815000"/>
          <a:ext cx="933450" cy="9429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200</xdr:row>
      <xdr:rowOff>0</xdr:rowOff>
    </xdr:from>
    <xdr:to>
      <xdr:col>5</xdr:col>
      <xdr:colOff>352425</xdr:colOff>
      <xdr:row>205</xdr:row>
      <xdr:rowOff>0</xdr:rowOff>
    </xdr:to>
    <xdr:pic>
      <xdr:nvPicPr>
        <xdr:cNvPr id="1186" name="Picture 162"/>
        <xdr:cNvPicPr>
          <a:picLocks noChangeAspect="1" noChangeArrowheads="1"/>
        </xdr:cNvPicPr>
      </xdr:nvPicPr>
      <xdr:blipFill>
        <a:blip xmlns:r="http://schemas.openxmlformats.org/officeDocument/2006/relationships" r:embed="rId158" cstate="print"/>
        <a:srcRect/>
        <a:stretch>
          <a:fillRect/>
        </a:stretch>
      </xdr:blipFill>
      <xdr:spPr bwMode="auto">
        <a:xfrm>
          <a:off x="2581275" y="38100000"/>
          <a:ext cx="962025" cy="9525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176</xdr:row>
      <xdr:rowOff>0</xdr:rowOff>
    </xdr:from>
    <xdr:to>
      <xdr:col>5</xdr:col>
      <xdr:colOff>323850</xdr:colOff>
      <xdr:row>180</xdr:row>
      <xdr:rowOff>180975</xdr:rowOff>
    </xdr:to>
    <xdr:pic>
      <xdr:nvPicPr>
        <xdr:cNvPr id="1187" name="Picture 163"/>
        <xdr:cNvPicPr>
          <a:picLocks noChangeAspect="1" noChangeArrowheads="1"/>
        </xdr:cNvPicPr>
      </xdr:nvPicPr>
      <xdr:blipFill>
        <a:blip xmlns:r="http://schemas.openxmlformats.org/officeDocument/2006/relationships" r:embed="rId159" cstate="print"/>
        <a:srcRect/>
        <a:stretch>
          <a:fillRect/>
        </a:stretch>
      </xdr:blipFill>
      <xdr:spPr bwMode="auto">
        <a:xfrm>
          <a:off x="2581275" y="33528000"/>
          <a:ext cx="933450" cy="9429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146</xdr:row>
      <xdr:rowOff>0</xdr:rowOff>
    </xdr:from>
    <xdr:to>
      <xdr:col>5</xdr:col>
      <xdr:colOff>333375</xdr:colOff>
      <xdr:row>151</xdr:row>
      <xdr:rowOff>0</xdr:rowOff>
    </xdr:to>
    <xdr:pic>
      <xdr:nvPicPr>
        <xdr:cNvPr id="1188" name="Picture 164"/>
        <xdr:cNvPicPr>
          <a:picLocks noChangeAspect="1" noChangeArrowheads="1"/>
        </xdr:cNvPicPr>
      </xdr:nvPicPr>
      <xdr:blipFill>
        <a:blip xmlns:r="http://schemas.openxmlformats.org/officeDocument/2006/relationships" r:embed="rId160" cstate="print"/>
        <a:srcRect/>
        <a:stretch>
          <a:fillRect/>
        </a:stretch>
      </xdr:blipFill>
      <xdr:spPr bwMode="auto">
        <a:xfrm>
          <a:off x="2581275" y="27622500"/>
          <a:ext cx="942975" cy="9525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140</xdr:row>
      <xdr:rowOff>0</xdr:rowOff>
    </xdr:from>
    <xdr:to>
      <xdr:col>5</xdr:col>
      <xdr:colOff>352425</xdr:colOff>
      <xdr:row>144</xdr:row>
      <xdr:rowOff>180975</xdr:rowOff>
    </xdr:to>
    <xdr:pic>
      <xdr:nvPicPr>
        <xdr:cNvPr id="1189" name="Picture 165"/>
        <xdr:cNvPicPr>
          <a:picLocks noChangeAspect="1" noChangeArrowheads="1"/>
        </xdr:cNvPicPr>
      </xdr:nvPicPr>
      <xdr:blipFill>
        <a:blip xmlns:r="http://schemas.openxmlformats.org/officeDocument/2006/relationships" r:embed="rId161" cstate="print"/>
        <a:srcRect/>
        <a:stretch>
          <a:fillRect/>
        </a:stretch>
      </xdr:blipFill>
      <xdr:spPr bwMode="auto">
        <a:xfrm>
          <a:off x="2581275" y="26479500"/>
          <a:ext cx="962025" cy="9429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134</xdr:row>
      <xdr:rowOff>0</xdr:rowOff>
    </xdr:from>
    <xdr:to>
      <xdr:col>5</xdr:col>
      <xdr:colOff>323850</xdr:colOff>
      <xdr:row>139</xdr:row>
      <xdr:rowOff>9525</xdr:rowOff>
    </xdr:to>
    <xdr:pic>
      <xdr:nvPicPr>
        <xdr:cNvPr id="1190" name="Picture 166"/>
        <xdr:cNvPicPr>
          <a:picLocks noChangeAspect="1" noChangeArrowheads="1"/>
        </xdr:cNvPicPr>
      </xdr:nvPicPr>
      <xdr:blipFill>
        <a:blip xmlns:r="http://schemas.openxmlformats.org/officeDocument/2006/relationships" r:embed="rId162" cstate="print"/>
        <a:srcRect/>
        <a:stretch>
          <a:fillRect/>
        </a:stretch>
      </xdr:blipFill>
      <xdr:spPr bwMode="auto">
        <a:xfrm>
          <a:off x="2581275" y="25146000"/>
          <a:ext cx="933450" cy="9620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128</xdr:row>
      <xdr:rowOff>0</xdr:rowOff>
    </xdr:from>
    <xdr:to>
      <xdr:col>5</xdr:col>
      <xdr:colOff>323850</xdr:colOff>
      <xdr:row>132</xdr:row>
      <xdr:rowOff>180975</xdr:rowOff>
    </xdr:to>
    <xdr:pic>
      <xdr:nvPicPr>
        <xdr:cNvPr id="1191" name="Picture 167"/>
        <xdr:cNvPicPr>
          <a:picLocks noChangeAspect="1" noChangeArrowheads="1"/>
        </xdr:cNvPicPr>
      </xdr:nvPicPr>
      <xdr:blipFill>
        <a:blip xmlns:r="http://schemas.openxmlformats.org/officeDocument/2006/relationships" r:embed="rId163" cstate="print"/>
        <a:srcRect/>
        <a:stretch>
          <a:fillRect/>
        </a:stretch>
      </xdr:blipFill>
      <xdr:spPr bwMode="auto">
        <a:xfrm>
          <a:off x="2581275" y="24003000"/>
          <a:ext cx="933450" cy="9429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116</xdr:row>
      <xdr:rowOff>0</xdr:rowOff>
    </xdr:from>
    <xdr:to>
      <xdr:col>5</xdr:col>
      <xdr:colOff>342900</xdr:colOff>
      <xdr:row>121</xdr:row>
      <xdr:rowOff>0</xdr:rowOff>
    </xdr:to>
    <xdr:pic>
      <xdr:nvPicPr>
        <xdr:cNvPr id="1192" name="Picture 168"/>
        <xdr:cNvPicPr>
          <a:picLocks noChangeAspect="1" noChangeArrowheads="1"/>
        </xdr:cNvPicPr>
      </xdr:nvPicPr>
      <xdr:blipFill>
        <a:blip xmlns:r="http://schemas.openxmlformats.org/officeDocument/2006/relationships" r:embed="rId164" cstate="print"/>
        <a:srcRect/>
        <a:stretch>
          <a:fillRect/>
        </a:stretch>
      </xdr:blipFill>
      <xdr:spPr bwMode="auto">
        <a:xfrm>
          <a:off x="2581275" y="21717000"/>
          <a:ext cx="952500" cy="9525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104</xdr:row>
      <xdr:rowOff>0</xdr:rowOff>
    </xdr:from>
    <xdr:to>
      <xdr:col>5</xdr:col>
      <xdr:colOff>323850</xdr:colOff>
      <xdr:row>108</xdr:row>
      <xdr:rowOff>161925</xdr:rowOff>
    </xdr:to>
    <xdr:pic>
      <xdr:nvPicPr>
        <xdr:cNvPr id="1193" name="Picture 169"/>
        <xdr:cNvPicPr>
          <a:picLocks noChangeAspect="1" noChangeArrowheads="1"/>
        </xdr:cNvPicPr>
      </xdr:nvPicPr>
      <xdr:blipFill>
        <a:blip xmlns:r="http://schemas.openxmlformats.org/officeDocument/2006/relationships" r:embed="rId165" cstate="print"/>
        <a:srcRect/>
        <a:stretch>
          <a:fillRect/>
        </a:stretch>
      </xdr:blipFill>
      <xdr:spPr bwMode="auto">
        <a:xfrm>
          <a:off x="2581275" y="19431000"/>
          <a:ext cx="933450" cy="9239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56</xdr:row>
      <xdr:rowOff>0</xdr:rowOff>
    </xdr:from>
    <xdr:to>
      <xdr:col>5</xdr:col>
      <xdr:colOff>323850</xdr:colOff>
      <xdr:row>60</xdr:row>
      <xdr:rowOff>180975</xdr:rowOff>
    </xdr:to>
    <xdr:pic>
      <xdr:nvPicPr>
        <xdr:cNvPr id="1194" name="Picture 170"/>
        <xdr:cNvPicPr>
          <a:picLocks noChangeAspect="1" noChangeArrowheads="1"/>
        </xdr:cNvPicPr>
      </xdr:nvPicPr>
      <xdr:blipFill>
        <a:blip xmlns:r="http://schemas.openxmlformats.org/officeDocument/2006/relationships" r:embed="rId166" cstate="print"/>
        <a:srcRect/>
        <a:stretch>
          <a:fillRect/>
        </a:stretch>
      </xdr:blipFill>
      <xdr:spPr bwMode="auto">
        <a:xfrm>
          <a:off x="2581275" y="10287000"/>
          <a:ext cx="933450" cy="9429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5</xdr:col>
      <xdr:colOff>323850</xdr:colOff>
      <xdr:row>36</xdr:row>
      <xdr:rowOff>180975</xdr:rowOff>
    </xdr:to>
    <xdr:pic>
      <xdr:nvPicPr>
        <xdr:cNvPr id="1195" name="Picture 171"/>
        <xdr:cNvPicPr>
          <a:picLocks noChangeAspect="1" noChangeArrowheads="1"/>
        </xdr:cNvPicPr>
      </xdr:nvPicPr>
      <xdr:blipFill>
        <a:blip xmlns:r="http://schemas.openxmlformats.org/officeDocument/2006/relationships" r:embed="rId167" cstate="print"/>
        <a:srcRect/>
        <a:stretch>
          <a:fillRect/>
        </a:stretch>
      </xdr:blipFill>
      <xdr:spPr bwMode="auto">
        <a:xfrm>
          <a:off x="2581275" y="5715000"/>
          <a:ext cx="933450" cy="9429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5</xdr:col>
      <xdr:colOff>323850</xdr:colOff>
      <xdr:row>30</xdr:row>
      <xdr:rowOff>180975</xdr:rowOff>
    </xdr:to>
    <xdr:pic>
      <xdr:nvPicPr>
        <xdr:cNvPr id="1196" name="Picture 172"/>
        <xdr:cNvPicPr>
          <a:picLocks noChangeAspect="1" noChangeArrowheads="1"/>
        </xdr:cNvPicPr>
      </xdr:nvPicPr>
      <xdr:blipFill>
        <a:blip xmlns:r="http://schemas.openxmlformats.org/officeDocument/2006/relationships" r:embed="rId168" cstate="print"/>
        <a:srcRect/>
        <a:stretch>
          <a:fillRect/>
        </a:stretch>
      </xdr:blipFill>
      <xdr:spPr bwMode="auto">
        <a:xfrm>
          <a:off x="2581275" y="4572000"/>
          <a:ext cx="933450" cy="9429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2</xdr:row>
      <xdr:rowOff>0</xdr:rowOff>
    </xdr:from>
    <xdr:to>
      <xdr:col>5</xdr:col>
      <xdr:colOff>323850</xdr:colOff>
      <xdr:row>7</xdr:row>
      <xdr:rowOff>0</xdr:rowOff>
    </xdr:to>
    <xdr:pic>
      <xdr:nvPicPr>
        <xdr:cNvPr id="17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81275" y="0"/>
          <a:ext cx="933450" cy="9525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19050</xdr:colOff>
      <xdr:row>7</xdr:row>
      <xdr:rowOff>161925</xdr:rowOff>
    </xdr:from>
    <xdr:to>
      <xdr:col>5</xdr:col>
      <xdr:colOff>352425</xdr:colOff>
      <xdr:row>12</xdr:row>
      <xdr:rowOff>161925</xdr:rowOff>
    </xdr:to>
    <xdr:pic>
      <xdr:nvPicPr>
        <xdr:cNvPr id="17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600325" y="1114425"/>
          <a:ext cx="942975" cy="9525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13</xdr:row>
      <xdr:rowOff>161925</xdr:rowOff>
    </xdr:from>
    <xdr:to>
      <xdr:col>5</xdr:col>
      <xdr:colOff>333375</xdr:colOff>
      <xdr:row>18</xdr:row>
      <xdr:rowOff>133350</xdr:rowOff>
    </xdr:to>
    <xdr:pic>
      <xdr:nvPicPr>
        <xdr:cNvPr id="17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81275" y="2257425"/>
          <a:ext cx="942975" cy="9239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20</xdr:row>
      <xdr:rowOff>0</xdr:rowOff>
    </xdr:from>
    <xdr:to>
      <xdr:col>5</xdr:col>
      <xdr:colOff>323850</xdr:colOff>
      <xdr:row>24</xdr:row>
      <xdr:rowOff>161925</xdr:rowOff>
    </xdr:to>
    <xdr:pic>
      <xdr:nvPicPr>
        <xdr:cNvPr id="17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581275" y="3429000"/>
          <a:ext cx="933450" cy="9239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5</xdr:col>
      <xdr:colOff>333375</xdr:colOff>
      <xdr:row>42</xdr:row>
      <xdr:rowOff>180975</xdr:rowOff>
    </xdr:to>
    <xdr:pic>
      <xdr:nvPicPr>
        <xdr:cNvPr id="17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2581275" y="6858000"/>
          <a:ext cx="942975" cy="9429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44</xdr:row>
      <xdr:rowOff>0</xdr:rowOff>
    </xdr:from>
    <xdr:to>
      <xdr:col>5</xdr:col>
      <xdr:colOff>304800</xdr:colOff>
      <xdr:row>48</xdr:row>
      <xdr:rowOff>180975</xdr:rowOff>
    </xdr:to>
    <xdr:pic>
      <xdr:nvPicPr>
        <xdr:cNvPr id="180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2581275" y="8001000"/>
          <a:ext cx="914400" cy="9429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50</xdr:row>
      <xdr:rowOff>0</xdr:rowOff>
    </xdr:from>
    <xdr:to>
      <xdr:col>5</xdr:col>
      <xdr:colOff>323850</xdr:colOff>
      <xdr:row>54</xdr:row>
      <xdr:rowOff>171450</xdr:rowOff>
    </xdr:to>
    <xdr:pic>
      <xdr:nvPicPr>
        <xdr:cNvPr id="181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2581275" y="9144000"/>
          <a:ext cx="933450" cy="9334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62</xdr:row>
      <xdr:rowOff>0</xdr:rowOff>
    </xdr:from>
    <xdr:to>
      <xdr:col>5</xdr:col>
      <xdr:colOff>333375</xdr:colOff>
      <xdr:row>66</xdr:row>
      <xdr:rowOff>171450</xdr:rowOff>
    </xdr:to>
    <xdr:pic>
      <xdr:nvPicPr>
        <xdr:cNvPr id="18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2581275" y="11430000"/>
          <a:ext cx="942975" cy="9334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68</xdr:row>
      <xdr:rowOff>0</xdr:rowOff>
    </xdr:from>
    <xdr:to>
      <xdr:col>5</xdr:col>
      <xdr:colOff>314325</xdr:colOff>
      <xdr:row>72</xdr:row>
      <xdr:rowOff>161925</xdr:rowOff>
    </xdr:to>
    <xdr:pic>
      <xdr:nvPicPr>
        <xdr:cNvPr id="18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581275" y="12573000"/>
          <a:ext cx="923925" cy="9239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74</xdr:row>
      <xdr:rowOff>0</xdr:rowOff>
    </xdr:from>
    <xdr:to>
      <xdr:col>5</xdr:col>
      <xdr:colOff>314325</xdr:colOff>
      <xdr:row>78</xdr:row>
      <xdr:rowOff>171450</xdr:rowOff>
    </xdr:to>
    <xdr:pic>
      <xdr:nvPicPr>
        <xdr:cNvPr id="184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2581275" y="13716000"/>
          <a:ext cx="923925" cy="9334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5</xdr:col>
      <xdr:colOff>323850</xdr:colOff>
      <xdr:row>84</xdr:row>
      <xdr:rowOff>171450</xdr:rowOff>
    </xdr:to>
    <xdr:pic>
      <xdr:nvPicPr>
        <xdr:cNvPr id="185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2581275" y="14859000"/>
          <a:ext cx="933450" cy="9334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86</xdr:row>
      <xdr:rowOff>0</xdr:rowOff>
    </xdr:from>
    <xdr:to>
      <xdr:col>5</xdr:col>
      <xdr:colOff>314325</xdr:colOff>
      <xdr:row>90</xdr:row>
      <xdr:rowOff>171450</xdr:rowOff>
    </xdr:to>
    <xdr:pic>
      <xdr:nvPicPr>
        <xdr:cNvPr id="186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2581275" y="16002000"/>
          <a:ext cx="923925" cy="9334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92</xdr:row>
      <xdr:rowOff>0</xdr:rowOff>
    </xdr:from>
    <xdr:to>
      <xdr:col>5</xdr:col>
      <xdr:colOff>314325</xdr:colOff>
      <xdr:row>96</xdr:row>
      <xdr:rowOff>180975</xdr:rowOff>
    </xdr:to>
    <xdr:pic>
      <xdr:nvPicPr>
        <xdr:cNvPr id="18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2581275" y="17145000"/>
          <a:ext cx="923925" cy="9429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98</xdr:row>
      <xdr:rowOff>0</xdr:rowOff>
    </xdr:from>
    <xdr:to>
      <xdr:col>5</xdr:col>
      <xdr:colOff>314325</xdr:colOff>
      <xdr:row>102</xdr:row>
      <xdr:rowOff>161925</xdr:rowOff>
    </xdr:to>
    <xdr:pic>
      <xdr:nvPicPr>
        <xdr:cNvPr id="188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2581275" y="18288000"/>
          <a:ext cx="923925" cy="9239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110</xdr:row>
      <xdr:rowOff>0</xdr:rowOff>
    </xdr:from>
    <xdr:to>
      <xdr:col>5</xdr:col>
      <xdr:colOff>323850</xdr:colOff>
      <xdr:row>114</xdr:row>
      <xdr:rowOff>152400</xdr:rowOff>
    </xdr:to>
    <xdr:pic>
      <xdr:nvPicPr>
        <xdr:cNvPr id="189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2581275" y="20574000"/>
          <a:ext cx="933450" cy="9144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122</xdr:row>
      <xdr:rowOff>0</xdr:rowOff>
    </xdr:from>
    <xdr:to>
      <xdr:col>5</xdr:col>
      <xdr:colOff>323850</xdr:colOff>
      <xdr:row>126</xdr:row>
      <xdr:rowOff>161925</xdr:rowOff>
    </xdr:to>
    <xdr:pic>
      <xdr:nvPicPr>
        <xdr:cNvPr id="190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2581275" y="22860000"/>
          <a:ext cx="933450" cy="9239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152</xdr:row>
      <xdr:rowOff>0</xdr:rowOff>
    </xdr:from>
    <xdr:to>
      <xdr:col>5</xdr:col>
      <xdr:colOff>304800</xdr:colOff>
      <xdr:row>156</xdr:row>
      <xdr:rowOff>161925</xdr:rowOff>
    </xdr:to>
    <xdr:pic>
      <xdr:nvPicPr>
        <xdr:cNvPr id="191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2581275" y="28575000"/>
          <a:ext cx="914400" cy="9239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5</xdr:col>
      <xdr:colOff>304800</xdr:colOff>
      <xdr:row>162</xdr:row>
      <xdr:rowOff>171450</xdr:rowOff>
    </xdr:to>
    <xdr:pic>
      <xdr:nvPicPr>
        <xdr:cNvPr id="192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27" cstate="print"/>
        <a:srcRect/>
        <a:stretch>
          <a:fillRect/>
        </a:stretch>
      </xdr:blipFill>
      <xdr:spPr bwMode="auto">
        <a:xfrm>
          <a:off x="2581275" y="29718000"/>
          <a:ext cx="914400" cy="9334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164</xdr:row>
      <xdr:rowOff>0</xdr:rowOff>
    </xdr:from>
    <xdr:to>
      <xdr:col>5</xdr:col>
      <xdr:colOff>314325</xdr:colOff>
      <xdr:row>168</xdr:row>
      <xdr:rowOff>161925</xdr:rowOff>
    </xdr:to>
    <xdr:pic>
      <xdr:nvPicPr>
        <xdr:cNvPr id="193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2581275" y="30861000"/>
          <a:ext cx="923925" cy="9239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170</xdr:row>
      <xdr:rowOff>0</xdr:rowOff>
    </xdr:from>
    <xdr:to>
      <xdr:col>5</xdr:col>
      <xdr:colOff>314325</xdr:colOff>
      <xdr:row>174</xdr:row>
      <xdr:rowOff>171450</xdr:rowOff>
    </xdr:to>
    <xdr:pic>
      <xdr:nvPicPr>
        <xdr:cNvPr id="194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29" cstate="print"/>
        <a:srcRect/>
        <a:stretch>
          <a:fillRect/>
        </a:stretch>
      </xdr:blipFill>
      <xdr:spPr bwMode="auto">
        <a:xfrm>
          <a:off x="2581275" y="32004000"/>
          <a:ext cx="923925" cy="9334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182</xdr:row>
      <xdr:rowOff>0</xdr:rowOff>
    </xdr:from>
    <xdr:to>
      <xdr:col>5</xdr:col>
      <xdr:colOff>304800</xdr:colOff>
      <xdr:row>186</xdr:row>
      <xdr:rowOff>161925</xdr:rowOff>
    </xdr:to>
    <xdr:pic>
      <xdr:nvPicPr>
        <xdr:cNvPr id="195" name="Picture 31"/>
        <xdr:cNvPicPr>
          <a:picLocks noChangeAspect="1" noChangeArrowheads="1"/>
        </xdr:cNvPicPr>
      </xdr:nvPicPr>
      <xdr:blipFill>
        <a:blip xmlns:r="http://schemas.openxmlformats.org/officeDocument/2006/relationships" r:embed="rId31" cstate="print"/>
        <a:srcRect/>
        <a:stretch>
          <a:fillRect/>
        </a:stretch>
      </xdr:blipFill>
      <xdr:spPr bwMode="auto">
        <a:xfrm>
          <a:off x="2581275" y="34290000"/>
          <a:ext cx="914400" cy="9239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188</xdr:row>
      <xdr:rowOff>0</xdr:rowOff>
    </xdr:from>
    <xdr:to>
      <xdr:col>5</xdr:col>
      <xdr:colOff>323850</xdr:colOff>
      <xdr:row>192</xdr:row>
      <xdr:rowOff>171450</xdr:rowOff>
    </xdr:to>
    <xdr:pic>
      <xdr:nvPicPr>
        <xdr:cNvPr id="196" name="Picture 32"/>
        <xdr:cNvPicPr>
          <a:picLocks noChangeAspect="1" noChangeArrowheads="1"/>
        </xdr:cNvPicPr>
      </xdr:nvPicPr>
      <xdr:blipFill>
        <a:blip xmlns:r="http://schemas.openxmlformats.org/officeDocument/2006/relationships" r:embed="rId32" cstate="print"/>
        <a:srcRect/>
        <a:stretch>
          <a:fillRect/>
        </a:stretch>
      </xdr:blipFill>
      <xdr:spPr bwMode="auto">
        <a:xfrm>
          <a:off x="2581275" y="35433000"/>
          <a:ext cx="933450" cy="9334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194</xdr:row>
      <xdr:rowOff>0</xdr:rowOff>
    </xdr:from>
    <xdr:to>
      <xdr:col>5</xdr:col>
      <xdr:colOff>304800</xdr:colOff>
      <xdr:row>198</xdr:row>
      <xdr:rowOff>171450</xdr:rowOff>
    </xdr:to>
    <xdr:pic>
      <xdr:nvPicPr>
        <xdr:cNvPr id="197" name="Picture 33"/>
        <xdr:cNvPicPr>
          <a:picLocks noChangeAspect="1" noChangeArrowheads="1"/>
        </xdr:cNvPicPr>
      </xdr:nvPicPr>
      <xdr:blipFill>
        <a:blip xmlns:r="http://schemas.openxmlformats.org/officeDocument/2006/relationships" r:embed="rId33" cstate="print"/>
        <a:srcRect/>
        <a:stretch>
          <a:fillRect/>
        </a:stretch>
      </xdr:blipFill>
      <xdr:spPr bwMode="auto">
        <a:xfrm>
          <a:off x="2581275" y="36576000"/>
          <a:ext cx="914400" cy="9334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206</xdr:row>
      <xdr:rowOff>0</xdr:rowOff>
    </xdr:from>
    <xdr:to>
      <xdr:col>5</xdr:col>
      <xdr:colOff>314325</xdr:colOff>
      <xdr:row>210</xdr:row>
      <xdr:rowOff>161925</xdr:rowOff>
    </xdr:to>
    <xdr:pic>
      <xdr:nvPicPr>
        <xdr:cNvPr id="198" name="Picture 36"/>
        <xdr:cNvPicPr>
          <a:picLocks noChangeAspect="1" noChangeArrowheads="1"/>
        </xdr:cNvPicPr>
      </xdr:nvPicPr>
      <xdr:blipFill>
        <a:blip xmlns:r="http://schemas.openxmlformats.org/officeDocument/2006/relationships" r:embed="rId35" cstate="print"/>
        <a:srcRect/>
        <a:stretch>
          <a:fillRect/>
        </a:stretch>
      </xdr:blipFill>
      <xdr:spPr bwMode="auto">
        <a:xfrm>
          <a:off x="2581275" y="38862000"/>
          <a:ext cx="923925" cy="9239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212</xdr:row>
      <xdr:rowOff>0</xdr:rowOff>
    </xdr:from>
    <xdr:to>
      <xdr:col>5</xdr:col>
      <xdr:colOff>323850</xdr:colOff>
      <xdr:row>216</xdr:row>
      <xdr:rowOff>171450</xdr:rowOff>
    </xdr:to>
    <xdr:pic>
      <xdr:nvPicPr>
        <xdr:cNvPr id="199" name="Picture 37"/>
        <xdr:cNvPicPr>
          <a:picLocks noChangeAspect="1" noChangeArrowheads="1"/>
        </xdr:cNvPicPr>
      </xdr:nvPicPr>
      <xdr:blipFill>
        <a:blip xmlns:r="http://schemas.openxmlformats.org/officeDocument/2006/relationships" r:embed="rId36" cstate="print"/>
        <a:srcRect/>
        <a:stretch>
          <a:fillRect/>
        </a:stretch>
      </xdr:blipFill>
      <xdr:spPr bwMode="auto">
        <a:xfrm>
          <a:off x="2581275" y="40005000"/>
          <a:ext cx="933450" cy="9334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218</xdr:row>
      <xdr:rowOff>0</xdr:rowOff>
    </xdr:from>
    <xdr:to>
      <xdr:col>5</xdr:col>
      <xdr:colOff>323850</xdr:colOff>
      <xdr:row>222</xdr:row>
      <xdr:rowOff>171450</xdr:rowOff>
    </xdr:to>
    <xdr:pic>
      <xdr:nvPicPr>
        <xdr:cNvPr id="200" name="Picture 38"/>
        <xdr:cNvPicPr>
          <a:picLocks noChangeAspect="1" noChangeArrowheads="1"/>
        </xdr:cNvPicPr>
      </xdr:nvPicPr>
      <xdr:blipFill>
        <a:blip xmlns:r="http://schemas.openxmlformats.org/officeDocument/2006/relationships" r:embed="rId37" cstate="print"/>
        <a:srcRect/>
        <a:stretch>
          <a:fillRect/>
        </a:stretch>
      </xdr:blipFill>
      <xdr:spPr bwMode="auto">
        <a:xfrm>
          <a:off x="2581275" y="41148000"/>
          <a:ext cx="933450" cy="9334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9525</xdr:colOff>
      <xdr:row>224</xdr:row>
      <xdr:rowOff>19050</xdr:rowOff>
    </xdr:from>
    <xdr:to>
      <xdr:col>5</xdr:col>
      <xdr:colOff>333375</xdr:colOff>
      <xdr:row>228</xdr:row>
      <xdr:rowOff>180975</xdr:rowOff>
    </xdr:to>
    <xdr:pic>
      <xdr:nvPicPr>
        <xdr:cNvPr id="201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38" cstate="print"/>
        <a:srcRect/>
        <a:stretch>
          <a:fillRect/>
        </a:stretch>
      </xdr:blipFill>
      <xdr:spPr bwMode="auto">
        <a:xfrm>
          <a:off x="2590800" y="42310050"/>
          <a:ext cx="933450" cy="9239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236</xdr:row>
      <xdr:rowOff>0</xdr:rowOff>
    </xdr:from>
    <xdr:to>
      <xdr:col>5</xdr:col>
      <xdr:colOff>304800</xdr:colOff>
      <xdr:row>240</xdr:row>
      <xdr:rowOff>161925</xdr:rowOff>
    </xdr:to>
    <xdr:pic>
      <xdr:nvPicPr>
        <xdr:cNvPr id="202" name="Picture 42"/>
        <xdr:cNvPicPr>
          <a:picLocks noChangeAspect="1" noChangeArrowheads="1"/>
        </xdr:cNvPicPr>
      </xdr:nvPicPr>
      <xdr:blipFill>
        <a:blip xmlns:r="http://schemas.openxmlformats.org/officeDocument/2006/relationships" r:embed="rId40" cstate="print"/>
        <a:srcRect/>
        <a:stretch>
          <a:fillRect/>
        </a:stretch>
      </xdr:blipFill>
      <xdr:spPr bwMode="auto">
        <a:xfrm>
          <a:off x="2581275" y="44577000"/>
          <a:ext cx="914400" cy="9239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242</xdr:row>
      <xdr:rowOff>0</xdr:rowOff>
    </xdr:from>
    <xdr:to>
      <xdr:col>5</xdr:col>
      <xdr:colOff>323850</xdr:colOff>
      <xdr:row>246</xdr:row>
      <xdr:rowOff>161925</xdr:rowOff>
    </xdr:to>
    <xdr:pic>
      <xdr:nvPicPr>
        <xdr:cNvPr id="203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41" cstate="print"/>
        <a:srcRect/>
        <a:stretch>
          <a:fillRect/>
        </a:stretch>
      </xdr:blipFill>
      <xdr:spPr bwMode="auto">
        <a:xfrm>
          <a:off x="2581275" y="45720000"/>
          <a:ext cx="933450" cy="9239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248</xdr:row>
      <xdr:rowOff>0</xdr:rowOff>
    </xdr:from>
    <xdr:to>
      <xdr:col>5</xdr:col>
      <xdr:colOff>323850</xdr:colOff>
      <xdr:row>252</xdr:row>
      <xdr:rowOff>161925</xdr:rowOff>
    </xdr:to>
    <xdr:pic>
      <xdr:nvPicPr>
        <xdr:cNvPr id="204" name="Picture 44"/>
        <xdr:cNvPicPr>
          <a:picLocks noChangeAspect="1" noChangeArrowheads="1"/>
        </xdr:cNvPicPr>
      </xdr:nvPicPr>
      <xdr:blipFill>
        <a:blip xmlns:r="http://schemas.openxmlformats.org/officeDocument/2006/relationships" r:embed="rId42" cstate="print"/>
        <a:srcRect/>
        <a:stretch>
          <a:fillRect/>
        </a:stretch>
      </xdr:blipFill>
      <xdr:spPr bwMode="auto">
        <a:xfrm>
          <a:off x="2581275" y="46863000"/>
          <a:ext cx="933450" cy="9239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254</xdr:row>
      <xdr:rowOff>0</xdr:rowOff>
    </xdr:from>
    <xdr:to>
      <xdr:col>5</xdr:col>
      <xdr:colOff>323850</xdr:colOff>
      <xdr:row>258</xdr:row>
      <xdr:rowOff>152400</xdr:rowOff>
    </xdr:to>
    <xdr:pic>
      <xdr:nvPicPr>
        <xdr:cNvPr id="205" name="Picture 45"/>
        <xdr:cNvPicPr>
          <a:picLocks noChangeAspect="1" noChangeArrowheads="1"/>
        </xdr:cNvPicPr>
      </xdr:nvPicPr>
      <xdr:blipFill>
        <a:blip xmlns:r="http://schemas.openxmlformats.org/officeDocument/2006/relationships" r:embed="rId43" cstate="print"/>
        <a:srcRect/>
        <a:stretch>
          <a:fillRect/>
        </a:stretch>
      </xdr:blipFill>
      <xdr:spPr bwMode="auto">
        <a:xfrm>
          <a:off x="2581275" y="48006000"/>
          <a:ext cx="933450" cy="9144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266</xdr:row>
      <xdr:rowOff>0</xdr:rowOff>
    </xdr:from>
    <xdr:to>
      <xdr:col>5</xdr:col>
      <xdr:colOff>333375</xdr:colOff>
      <xdr:row>270</xdr:row>
      <xdr:rowOff>180975</xdr:rowOff>
    </xdr:to>
    <xdr:pic>
      <xdr:nvPicPr>
        <xdr:cNvPr id="206" name="Picture 47"/>
        <xdr:cNvPicPr>
          <a:picLocks noChangeAspect="1" noChangeArrowheads="1"/>
        </xdr:cNvPicPr>
      </xdr:nvPicPr>
      <xdr:blipFill>
        <a:blip xmlns:r="http://schemas.openxmlformats.org/officeDocument/2006/relationships" r:embed="rId45" cstate="print"/>
        <a:srcRect/>
        <a:stretch>
          <a:fillRect/>
        </a:stretch>
      </xdr:blipFill>
      <xdr:spPr bwMode="auto">
        <a:xfrm>
          <a:off x="2581275" y="50292000"/>
          <a:ext cx="942975" cy="9429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272</xdr:row>
      <xdr:rowOff>0</xdr:rowOff>
    </xdr:from>
    <xdr:to>
      <xdr:col>5</xdr:col>
      <xdr:colOff>323850</xdr:colOff>
      <xdr:row>276</xdr:row>
      <xdr:rowOff>161925</xdr:rowOff>
    </xdr:to>
    <xdr:pic>
      <xdr:nvPicPr>
        <xdr:cNvPr id="207" name="Picture 48"/>
        <xdr:cNvPicPr>
          <a:picLocks noChangeAspect="1" noChangeArrowheads="1"/>
        </xdr:cNvPicPr>
      </xdr:nvPicPr>
      <xdr:blipFill>
        <a:blip xmlns:r="http://schemas.openxmlformats.org/officeDocument/2006/relationships" r:embed="rId46" cstate="print"/>
        <a:srcRect/>
        <a:stretch>
          <a:fillRect/>
        </a:stretch>
      </xdr:blipFill>
      <xdr:spPr bwMode="auto">
        <a:xfrm>
          <a:off x="2581275" y="51435000"/>
          <a:ext cx="933450" cy="9239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278</xdr:row>
      <xdr:rowOff>0</xdr:rowOff>
    </xdr:from>
    <xdr:to>
      <xdr:col>5</xdr:col>
      <xdr:colOff>304800</xdr:colOff>
      <xdr:row>282</xdr:row>
      <xdr:rowOff>152400</xdr:rowOff>
    </xdr:to>
    <xdr:pic>
      <xdr:nvPicPr>
        <xdr:cNvPr id="208" name="Picture 49"/>
        <xdr:cNvPicPr>
          <a:picLocks noChangeAspect="1" noChangeArrowheads="1"/>
        </xdr:cNvPicPr>
      </xdr:nvPicPr>
      <xdr:blipFill>
        <a:blip xmlns:r="http://schemas.openxmlformats.org/officeDocument/2006/relationships" r:embed="rId47" cstate="print"/>
        <a:srcRect/>
        <a:stretch>
          <a:fillRect/>
        </a:stretch>
      </xdr:blipFill>
      <xdr:spPr bwMode="auto">
        <a:xfrm>
          <a:off x="2581275" y="52578000"/>
          <a:ext cx="914400" cy="9144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290</xdr:row>
      <xdr:rowOff>0</xdr:rowOff>
    </xdr:from>
    <xdr:to>
      <xdr:col>5</xdr:col>
      <xdr:colOff>333375</xdr:colOff>
      <xdr:row>294</xdr:row>
      <xdr:rowOff>180975</xdr:rowOff>
    </xdr:to>
    <xdr:pic>
      <xdr:nvPicPr>
        <xdr:cNvPr id="209" name="Picture 51"/>
        <xdr:cNvPicPr>
          <a:picLocks noChangeAspect="1" noChangeArrowheads="1"/>
        </xdr:cNvPicPr>
      </xdr:nvPicPr>
      <xdr:blipFill>
        <a:blip xmlns:r="http://schemas.openxmlformats.org/officeDocument/2006/relationships" r:embed="rId49" cstate="print"/>
        <a:srcRect/>
        <a:stretch>
          <a:fillRect/>
        </a:stretch>
      </xdr:blipFill>
      <xdr:spPr bwMode="auto">
        <a:xfrm>
          <a:off x="2581275" y="54864000"/>
          <a:ext cx="942975" cy="9429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302</xdr:row>
      <xdr:rowOff>0</xdr:rowOff>
    </xdr:from>
    <xdr:to>
      <xdr:col>5</xdr:col>
      <xdr:colOff>314325</xdr:colOff>
      <xdr:row>306</xdr:row>
      <xdr:rowOff>161925</xdr:rowOff>
    </xdr:to>
    <xdr:pic>
      <xdr:nvPicPr>
        <xdr:cNvPr id="210" name="Picture 53"/>
        <xdr:cNvPicPr>
          <a:picLocks noChangeAspect="1" noChangeArrowheads="1"/>
        </xdr:cNvPicPr>
      </xdr:nvPicPr>
      <xdr:blipFill>
        <a:blip xmlns:r="http://schemas.openxmlformats.org/officeDocument/2006/relationships" r:embed="rId51" cstate="print"/>
        <a:srcRect/>
        <a:stretch>
          <a:fillRect/>
        </a:stretch>
      </xdr:blipFill>
      <xdr:spPr bwMode="auto">
        <a:xfrm>
          <a:off x="2581275" y="57150000"/>
          <a:ext cx="923925" cy="9239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314</xdr:row>
      <xdr:rowOff>0</xdr:rowOff>
    </xdr:from>
    <xdr:to>
      <xdr:col>5</xdr:col>
      <xdr:colOff>314325</xdr:colOff>
      <xdr:row>318</xdr:row>
      <xdr:rowOff>161925</xdr:rowOff>
    </xdr:to>
    <xdr:pic>
      <xdr:nvPicPr>
        <xdr:cNvPr id="211" name="Picture 55"/>
        <xdr:cNvPicPr>
          <a:picLocks noChangeAspect="1" noChangeArrowheads="1"/>
        </xdr:cNvPicPr>
      </xdr:nvPicPr>
      <xdr:blipFill>
        <a:blip xmlns:r="http://schemas.openxmlformats.org/officeDocument/2006/relationships" r:embed="rId53" cstate="print"/>
        <a:srcRect/>
        <a:stretch>
          <a:fillRect/>
        </a:stretch>
      </xdr:blipFill>
      <xdr:spPr bwMode="auto">
        <a:xfrm>
          <a:off x="2581275" y="59436000"/>
          <a:ext cx="923925" cy="9239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320</xdr:row>
      <xdr:rowOff>19050</xdr:rowOff>
    </xdr:from>
    <xdr:to>
      <xdr:col>5</xdr:col>
      <xdr:colOff>304800</xdr:colOff>
      <xdr:row>324</xdr:row>
      <xdr:rowOff>180975</xdr:rowOff>
    </xdr:to>
    <xdr:pic>
      <xdr:nvPicPr>
        <xdr:cNvPr id="212" name="Picture 56"/>
        <xdr:cNvPicPr>
          <a:picLocks noChangeAspect="1" noChangeArrowheads="1"/>
        </xdr:cNvPicPr>
      </xdr:nvPicPr>
      <xdr:blipFill>
        <a:blip xmlns:r="http://schemas.openxmlformats.org/officeDocument/2006/relationships" r:embed="rId54" cstate="print"/>
        <a:srcRect/>
        <a:stretch>
          <a:fillRect/>
        </a:stretch>
      </xdr:blipFill>
      <xdr:spPr bwMode="auto">
        <a:xfrm>
          <a:off x="2581275" y="60598050"/>
          <a:ext cx="914400" cy="9239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326</xdr:row>
      <xdr:rowOff>0</xdr:rowOff>
    </xdr:from>
    <xdr:to>
      <xdr:col>5</xdr:col>
      <xdr:colOff>342900</xdr:colOff>
      <xdr:row>331</xdr:row>
      <xdr:rowOff>0</xdr:rowOff>
    </xdr:to>
    <xdr:pic>
      <xdr:nvPicPr>
        <xdr:cNvPr id="1197" name="Picture 173"/>
        <xdr:cNvPicPr>
          <a:picLocks noChangeAspect="1" noChangeArrowheads="1"/>
        </xdr:cNvPicPr>
      </xdr:nvPicPr>
      <xdr:blipFill>
        <a:blip xmlns:r="http://schemas.openxmlformats.org/officeDocument/2006/relationships" r:embed="rId169" cstate="print"/>
        <a:srcRect/>
        <a:stretch>
          <a:fillRect/>
        </a:stretch>
      </xdr:blipFill>
      <xdr:spPr bwMode="auto">
        <a:xfrm>
          <a:off x="2581275" y="61722000"/>
          <a:ext cx="952500" cy="9525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332</xdr:row>
      <xdr:rowOff>0</xdr:rowOff>
    </xdr:from>
    <xdr:to>
      <xdr:col>5</xdr:col>
      <xdr:colOff>333375</xdr:colOff>
      <xdr:row>336</xdr:row>
      <xdr:rowOff>171450</xdr:rowOff>
    </xdr:to>
    <xdr:pic>
      <xdr:nvPicPr>
        <xdr:cNvPr id="1198" name="Picture 174"/>
        <xdr:cNvPicPr>
          <a:picLocks noChangeAspect="1" noChangeArrowheads="1"/>
        </xdr:cNvPicPr>
      </xdr:nvPicPr>
      <xdr:blipFill>
        <a:blip xmlns:r="http://schemas.openxmlformats.org/officeDocument/2006/relationships" r:embed="rId170" cstate="print"/>
        <a:srcRect/>
        <a:stretch>
          <a:fillRect/>
        </a:stretch>
      </xdr:blipFill>
      <xdr:spPr bwMode="auto">
        <a:xfrm>
          <a:off x="2581275" y="62865000"/>
          <a:ext cx="942975" cy="9334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338</xdr:row>
      <xdr:rowOff>0</xdr:rowOff>
    </xdr:from>
    <xdr:to>
      <xdr:col>5</xdr:col>
      <xdr:colOff>323850</xdr:colOff>
      <xdr:row>343</xdr:row>
      <xdr:rowOff>0</xdr:rowOff>
    </xdr:to>
    <xdr:pic>
      <xdr:nvPicPr>
        <xdr:cNvPr id="1199" name="Picture 175"/>
        <xdr:cNvPicPr>
          <a:picLocks noChangeAspect="1" noChangeArrowheads="1"/>
        </xdr:cNvPicPr>
      </xdr:nvPicPr>
      <xdr:blipFill>
        <a:blip xmlns:r="http://schemas.openxmlformats.org/officeDocument/2006/relationships" r:embed="rId171" cstate="print"/>
        <a:srcRect/>
        <a:stretch>
          <a:fillRect/>
        </a:stretch>
      </xdr:blipFill>
      <xdr:spPr bwMode="auto">
        <a:xfrm>
          <a:off x="2581275" y="64008000"/>
          <a:ext cx="933450" cy="9525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344</xdr:row>
      <xdr:rowOff>0</xdr:rowOff>
    </xdr:from>
    <xdr:to>
      <xdr:col>5</xdr:col>
      <xdr:colOff>323850</xdr:colOff>
      <xdr:row>348</xdr:row>
      <xdr:rowOff>171450</xdr:rowOff>
    </xdr:to>
    <xdr:pic>
      <xdr:nvPicPr>
        <xdr:cNvPr id="1200" name="Picture 176"/>
        <xdr:cNvPicPr>
          <a:picLocks noChangeAspect="1" noChangeArrowheads="1"/>
        </xdr:cNvPicPr>
      </xdr:nvPicPr>
      <xdr:blipFill>
        <a:blip xmlns:r="http://schemas.openxmlformats.org/officeDocument/2006/relationships" r:embed="rId172" cstate="print"/>
        <a:srcRect/>
        <a:stretch>
          <a:fillRect/>
        </a:stretch>
      </xdr:blipFill>
      <xdr:spPr bwMode="auto">
        <a:xfrm>
          <a:off x="2581275" y="65151000"/>
          <a:ext cx="933450" cy="9334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350</xdr:row>
      <xdr:rowOff>0</xdr:rowOff>
    </xdr:from>
    <xdr:to>
      <xdr:col>5</xdr:col>
      <xdr:colOff>323850</xdr:colOff>
      <xdr:row>354</xdr:row>
      <xdr:rowOff>171450</xdr:rowOff>
    </xdr:to>
    <xdr:pic>
      <xdr:nvPicPr>
        <xdr:cNvPr id="1201" name="Picture 177"/>
        <xdr:cNvPicPr>
          <a:picLocks noChangeAspect="1" noChangeArrowheads="1"/>
        </xdr:cNvPicPr>
      </xdr:nvPicPr>
      <xdr:blipFill>
        <a:blip xmlns:r="http://schemas.openxmlformats.org/officeDocument/2006/relationships" r:embed="rId173" cstate="print"/>
        <a:srcRect/>
        <a:stretch>
          <a:fillRect/>
        </a:stretch>
      </xdr:blipFill>
      <xdr:spPr bwMode="auto">
        <a:xfrm>
          <a:off x="2581275" y="66294000"/>
          <a:ext cx="933450" cy="9334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356</xdr:row>
      <xdr:rowOff>0</xdr:rowOff>
    </xdr:from>
    <xdr:to>
      <xdr:col>5</xdr:col>
      <xdr:colOff>342900</xdr:colOff>
      <xdr:row>360</xdr:row>
      <xdr:rowOff>180975</xdr:rowOff>
    </xdr:to>
    <xdr:pic>
      <xdr:nvPicPr>
        <xdr:cNvPr id="1202" name="Picture 178"/>
        <xdr:cNvPicPr>
          <a:picLocks noChangeAspect="1" noChangeArrowheads="1"/>
        </xdr:cNvPicPr>
      </xdr:nvPicPr>
      <xdr:blipFill>
        <a:blip xmlns:r="http://schemas.openxmlformats.org/officeDocument/2006/relationships" r:embed="rId174" cstate="print"/>
        <a:srcRect/>
        <a:stretch>
          <a:fillRect/>
        </a:stretch>
      </xdr:blipFill>
      <xdr:spPr bwMode="auto">
        <a:xfrm>
          <a:off x="2581275" y="67437000"/>
          <a:ext cx="952500" cy="9429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362</xdr:row>
      <xdr:rowOff>0</xdr:rowOff>
    </xdr:from>
    <xdr:to>
      <xdr:col>5</xdr:col>
      <xdr:colOff>342900</xdr:colOff>
      <xdr:row>366</xdr:row>
      <xdr:rowOff>161925</xdr:rowOff>
    </xdr:to>
    <xdr:pic>
      <xdr:nvPicPr>
        <xdr:cNvPr id="1203" name="Picture 179"/>
        <xdr:cNvPicPr>
          <a:picLocks noChangeAspect="1" noChangeArrowheads="1"/>
        </xdr:cNvPicPr>
      </xdr:nvPicPr>
      <xdr:blipFill>
        <a:blip xmlns:r="http://schemas.openxmlformats.org/officeDocument/2006/relationships" r:embed="rId175" cstate="print"/>
        <a:srcRect/>
        <a:stretch>
          <a:fillRect/>
        </a:stretch>
      </xdr:blipFill>
      <xdr:spPr bwMode="auto">
        <a:xfrm>
          <a:off x="2581275" y="68580000"/>
          <a:ext cx="952500" cy="9239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368</xdr:row>
      <xdr:rowOff>0</xdr:rowOff>
    </xdr:from>
    <xdr:to>
      <xdr:col>5</xdr:col>
      <xdr:colOff>314325</xdr:colOff>
      <xdr:row>373</xdr:row>
      <xdr:rowOff>0</xdr:rowOff>
    </xdr:to>
    <xdr:pic>
      <xdr:nvPicPr>
        <xdr:cNvPr id="1204" name="Picture 180"/>
        <xdr:cNvPicPr>
          <a:picLocks noChangeAspect="1" noChangeArrowheads="1"/>
        </xdr:cNvPicPr>
      </xdr:nvPicPr>
      <xdr:blipFill>
        <a:blip xmlns:r="http://schemas.openxmlformats.org/officeDocument/2006/relationships" r:embed="rId176" cstate="print"/>
        <a:srcRect/>
        <a:stretch>
          <a:fillRect/>
        </a:stretch>
      </xdr:blipFill>
      <xdr:spPr bwMode="auto">
        <a:xfrm>
          <a:off x="2581275" y="69723000"/>
          <a:ext cx="923925" cy="9525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374</xdr:row>
      <xdr:rowOff>0</xdr:rowOff>
    </xdr:from>
    <xdr:to>
      <xdr:col>5</xdr:col>
      <xdr:colOff>304800</xdr:colOff>
      <xdr:row>378</xdr:row>
      <xdr:rowOff>171450</xdr:rowOff>
    </xdr:to>
    <xdr:pic>
      <xdr:nvPicPr>
        <xdr:cNvPr id="1205" name="Picture 181"/>
        <xdr:cNvPicPr>
          <a:picLocks noChangeAspect="1" noChangeArrowheads="1"/>
        </xdr:cNvPicPr>
      </xdr:nvPicPr>
      <xdr:blipFill>
        <a:blip xmlns:r="http://schemas.openxmlformats.org/officeDocument/2006/relationships" r:embed="rId177" cstate="print"/>
        <a:srcRect/>
        <a:stretch>
          <a:fillRect/>
        </a:stretch>
      </xdr:blipFill>
      <xdr:spPr bwMode="auto">
        <a:xfrm>
          <a:off x="2581275" y="70866000"/>
          <a:ext cx="914400" cy="9334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386</xdr:row>
      <xdr:rowOff>0</xdr:rowOff>
    </xdr:from>
    <xdr:to>
      <xdr:col>5</xdr:col>
      <xdr:colOff>323850</xdr:colOff>
      <xdr:row>391</xdr:row>
      <xdr:rowOff>0</xdr:rowOff>
    </xdr:to>
    <xdr:pic>
      <xdr:nvPicPr>
        <xdr:cNvPr id="1206" name="Picture 182"/>
        <xdr:cNvPicPr>
          <a:picLocks noChangeAspect="1" noChangeArrowheads="1"/>
        </xdr:cNvPicPr>
      </xdr:nvPicPr>
      <xdr:blipFill>
        <a:blip xmlns:r="http://schemas.openxmlformats.org/officeDocument/2006/relationships" r:embed="rId178" cstate="print"/>
        <a:srcRect/>
        <a:stretch>
          <a:fillRect/>
        </a:stretch>
      </xdr:blipFill>
      <xdr:spPr bwMode="auto">
        <a:xfrm>
          <a:off x="2581275" y="73152000"/>
          <a:ext cx="933450" cy="9525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380</xdr:row>
      <xdr:rowOff>0</xdr:rowOff>
    </xdr:from>
    <xdr:to>
      <xdr:col>5</xdr:col>
      <xdr:colOff>323850</xdr:colOff>
      <xdr:row>384</xdr:row>
      <xdr:rowOff>171450</xdr:rowOff>
    </xdr:to>
    <xdr:pic>
      <xdr:nvPicPr>
        <xdr:cNvPr id="223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64" cstate="print"/>
        <a:srcRect/>
        <a:stretch>
          <a:fillRect/>
        </a:stretch>
      </xdr:blipFill>
      <xdr:spPr bwMode="auto">
        <a:xfrm>
          <a:off x="2581275" y="72009000"/>
          <a:ext cx="933450" cy="9334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5</xdr:col>
      <xdr:colOff>323850</xdr:colOff>
      <xdr:row>396</xdr:row>
      <xdr:rowOff>171450</xdr:rowOff>
    </xdr:to>
    <xdr:pic>
      <xdr:nvPicPr>
        <xdr:cNvPr id="1207" name="Picture 183"/>
        <xdr:cNvPicPr>
          <a:picLocks noChangeAspect="1" noChangeArrowheads="1"/>
        </xdr:cNvPicPr>
      </xdr:nvPicPr>
      <xdr:blipFill>
        <a:blip xmlns:r="http://schemas.openxmlformats.org/officeDocument/2006/relationships" r:embed="rId179" cstate="print"/>
        <a:srcRect/>
        <a:stretch>
          <a:fillRect/>
        </a:stretch>
      </xdr:blipFill>
      <xdr:spPr bwMode="auto">
        <a:xfrm>
          <a:off x="2581275" y="74295000"/>
          <a:ext cx="933450" cy="9334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398</xdr:row>
      <xdr:rowOff>0</xdr:rowOff>
    </xdr:from>
    <xdr:to>
      <xdr:col>5</xdr:col>
      <xdr:colOff>342900</xdr:colOff>
      <xdr:row>402</xdr:row>
      <xdr:rowOff>180975</xdr:rowOff>
    </xdr:to>
    <xdr:pic>
      <xdr:nvPicPr>
        <xdr:cNvPr id="1208" name="Picture 184"/>
        <xdr:cNvPicPr>
          <a:picLocks noChangeAspect="1" noChangeArrowheads="1"/>
        </xdr:cNvPicPr>
      </xdr:nvPicPr>
      <xdr:blipFill>
        <a:blip xmlns:r="http://schemas.openxmlformats.org/officeDocument/2006/relationships" r:embed="rId180" cstate="print"/>
        <a:srcRect/>
        <a:stretch>
          <a:fillRect/>
        </a:stretch>
      </xdr:blipFill>
      <xdr:spPr bwMode="auto">
        <a:xfrm>
          <a:off x="2581275" y="75438000"/>
          <a:ext cx="952500" cy="9429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428</xdr:row>
      <xdr:rowOff>0</xdr:rowOff>
    </xdr:from>
    <xdr:to>
      <xdr:col>5</xdr:col>
      <xdr:colOff>304800</xdr:colOff>
      <xdr:row>432</xdr:row>
      <xdr:rowOff>161925</xdr:rowOff>
    </xdr:to>
    <xdr:pic>
      <xdr:nvPicPr>
        <xdr:cNvPr id="226" name="Picture 74"/>
        <xdr:cNvPicPr>
          <a:picLocks noChangeAspect="1" noChangeArrowheads="1"/>
        </xdr:cNvPicPr>
      </xdr:nvPicPr>
      <xdr:blipFill>
        <a:blip xmlns:r="http://schemas.openxmlformats.org/officeDocument/2006/relationships" r:embed="rId72" cstate="print"/>
        <a:srcRect/>
        <a:stretch>
          <a:fillRect/>
        </a:stretch>
      </xdr:blipFill>
      <xdr:spPr bwMode="auto">
        <a:xfrm>
          <a:off x="2581275" y="81153000"/>
          <a:ext cx="914400" cy="9239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434</xdr:row>
      <xdr:rowOff>0</xdr:rowOff>
    </xdr:from>
    <xdr:to>
      <xdr:col>5</xdr:col>
      <xdr:colOff>323850</xdr:colOff>
      <xdr:row>438</xdr:row>
      <xdr:rowOff>171450</xdr:rowOff>
    </xdr:to>
    <xdr:pic>
      <xdr:nvPicPr>
        <xdr:cNvPr id="227" name="Picture 75"/>
        <xdr:cNvPicPr>
          <a:picLocks noChangeAspect="1" noChangeArrowheads="1"/>
        </xdr:cNvPicPr>
      </xdr:nvPicPr>
      <xdr:blipFill>
        <a:blip xmlns:r="http://schemas.openxmlformats.org/officeDocument/2006/relationships" r:embed="rId73" cstate="print"/>
        <a:srcRect/>
        <a:stretch>
          <a:fillRect/>
        </a:stretch>
      </xdr:blipFill>
      <xdr:spPr bwMode="auto">
        <a:xfrm>
          <a:off x="2581275" y="82296000"/>
          <a:ext cx="933450" cy="9334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440</xdr:row>
      <xdr:rowOff>0</xdr:rowOff>
    </xdr:from>
    <xdr:to>
      <xdr:col>5</xdr:col>
      <xdr:colOff>314325</xdr:colOff>
      <xdr:row>444</xdr:row>
      <xdr:rowOff>171450</xdr:rowOff>
    </xdr:to>
    <xdr:pic>
      <xdr:nvPicPr>
        <xdr:cNvPr id="228" name="Picture 76"/>
        <xdr:cNvPicPr>
          <a:picLocks noChangeAspect="1" noChangeArrowheads="1"/>
        </xdr:cNvPicPr>
      </xdr:nvPicPr>
      <xdr:blipFill>
        <a:blip xmlns:r="http://schemas.openxmlformats.org/officeDocument/2006/relationships" r:embed="rId74" cstate="print"/>
        <a:srcRect/>
        <a:stretch>
          <a:fillRect/>
        </a:stretch>
      </xdr:blipFill>
      <xdr:spPr bwMode="auto">
        <a:xfrm>
          <a:off x="2581275" y="83439000"/>
          <a:ext cx="923925" cy="9334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446</xdr:row>
      <xdr:rowOff>0</xdr:rowOff>
    </xdr:from>
    <xdr:to>
      <xdr:col>5</xdr:col>
      <xdr:colOff>323850</xdr:colOff>
      <xdr:row>450</xdr:row>
      <xdr:rowOff>171450</xdr:rowOff>
    </xdr:to>
    <xdr:pic>
      <xdr:nvPicPr>
        <xdr:cNvPr id="229" name="Picture 77"/>
        <xdr:cNvPicPr>
          <a:picLocks noChangeAspect="1" noChangeArrowheads="1"/>
        </xdr:cNvPicPr>
      </xdr:nvPicPr>
      <xdr:blipFill>
        <a:blip xmlns:r="http://schemas.openxmlformats.org/officeDocument/2006/relationships" r:embed="rId75" cstate="print"/>
        <a:srcRect/>
        <a:stretch>
          <a:fillRect/>
        </a:stretch>
      </xdr:blipFill>
      <xdr:spPr bwMode="auto">
        <a:xfrm>
          <a:off x="2581275" y="84582000"/>
          <a:ext cx="933450" cy="9334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452</xdr:row>
      <xdr:rowOff>0</xdr:rowOff>
    </xdr:from>
    <xdr:to>
      <xdr:col>5</xdr:col>
      <xdr:colOff>323850</xdr:colOff>
      <xdr:row>456</xdr:row>
      <xdr:rowOff>171450</xdr:rowOff>
    </xdr:to>
    <xdr:pic>
      <xdr:nvPicPr>
        <xdr:cNvPr id="230" name="Picture 78"/>
        <xdr:cNvPicPr>
          <a:picLocks noChangeAspect="1" noChangeArrowheads="1"/>
        </xdr:cNvPicPr>
      </xdr:nvPicPr>
      <xdr:blipFill>
        <a:blip xmlns:r="http://schemas.openxmlformats.org/officeDocument/2006/relationships" r:embed="rId76" cstate="print"/>
        <a:srcRect/>
        <a:stretch>
          <a:fillRect/>
        </a:stretch>
      </xdr:blipFill>
      <xdr:spPr bwMode="auto">
        <a:xfrm>
          <a:off x="2581275" y="85725000"/>
          <a:ext cx="933450" cy="9334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458</xdr:row>
      <xdr:rowOff>0</xdr:rowOff>
    </xdr:from>
    <xdr:to>
      <xdr:col>5</xdr:col>
      <xdr:colOff>314325</xdr:colOff>
      <xdr:row>462</xdr:row>
      <xdr:rowOff>171450</xdr:rowOff>
    </xdr:to>
    <xdr:pic>
      <xdr:nvPicPr>
        <xdr:cNvPr id="231" name="Picture 79"/>
        <xdr:cNvPicPr>
          <a:picLocks noChangeAspect="1" noChangeArrowheads="1"/>
        </xdr:cNvPicPr>
      </xdr:nvPicPr>
      <xdr:blipFill>
        <a:blip xmlns:r="http://schemas.openxmlformats.org/officeDocument/2006/relationships" r:embed="rId77" cstate="print"/>
        <a:srcRect/>
        <a:stretch>
          <a:fillRect/>
        </a:stretch>
      </xdr:blipFill>
      <xdr:spPr bwMode="auto">
        <a:xfrm>
          <a:off x="2581275" y="86868000"/>
          <a:ext cx="923925" cy="9334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464</xdr:row>
      <xdr:rowOff>0</xdr:rowOff>
    </xdr:from>
    <xdr:to>
      <xdr:col>5</xdr:col>
      <xdr:colOff>304800</xdr:colOff>
      <xdr:row>468</xdr:row>
      <xdr:rowOff>161925</xdr:rowOff>
    </xdr:to>
    <xdr:pic>
      <xdr:nvPicPr>
        <xdr:cNvPr id="232" name="Picture 80"/>
        <xdr:cNvPicPr>
          <a:picLocks noChangeAspect="1" noChangeArrowheads="1"/>
        </xdr:cNvPicPr>
      </xdr:nvPicPr>
      <xdr:blipFill>
        <a:blip xmlns:r="http://schemas.openxmlformats.org/officeDocument/2006/relationships" r:embed="rId78" cstate="print"/>
        <a:srcRect/>
        <a:stretch>
          <a:fillRect/>
        </a:stretch>
      </xdr:blipFill>
      <xdr:spPr bwMode="auto">
        <a:xfrm>
          <a:off x="2581275" y="88011000"/>
          <a:ext cx="914400" cy="9239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470</xdr:row>
      <xdr:rowOff>9525</xdr:rowOff>
    </xdr:from>
    <xdr:to>
      <xdr:col>5</xdr:col>
      <xdr:colOff>342900</xdr:colOff>
      <xdr:row>474</xdr:row>
      <xdr:rowOff>171450</xdr:rowOff>
    </xdr:to>
    <xdr:pic>
      <xdr:nvPicPr>
        <xdr:cNvPr id="233" name="Picture 81"/>
        <xdr:cNvPicPr>
          <a:picLocks noChangeAspect="1" noChangeArrowheads="1"/>
        </xdr:cNvPicPr>
      </xdr:nvPicPr>
      <xdr:blipFill>
        <a:blip xmlns:r="http://schemas.openxmlformats.org/officeDocument/2006/relationships" r:embed="rId79" cstate="print"/>
        <a:srcRect/>
        <a:stretch>
          <a:fillRect/>
        </a:stretch>
      </xdr:blipFill>
      <xdr:spPr bwMode="auto">
        <a:xfrm>
          <a:off x="2581275" y="89163525"/>
          <a:ext cx="952500" cy="9239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482</xdr:row>
      <xdr:rowOff>0</xdr:rowOff>
    </xdr:from>
    <xdr:to>
      <xdr:col>5</xdr:col>
      <xdr:colOff>323850</xdr:colOff>
      <xdr:row>486</xdr:row>
      <xdr:rowOff>152400</xdr:rowOff>
    </xdr:to>
    <xdr:pic>
      <xdr:nvPicPr>
        <xdr:cNvPr id="234" name="Picture 83"/>
        <xdr:cNvPicPr>
          <a:picLocks noChangeAspect="1" noChangeArrowheads="1"/>
        </xdr:cNvPicPr>
      </xdr:nvPicPr>
      <xdr:blipFill>
        <a:blip xmlns:r="http://schemas.openxmlformats.org/officeDocument/2006/relationships" r:embed="rId81" cstate="print"/>
        <a:srcRect/>
        <a:stretch>
          <a:fillRect/>
        </a:stretch>
      </xdr:blipFill>
      <xdr:spPr bwMode="auto">
        <a:xfrm>
          <a:off x="2581275" y="91440000"/>
          <a:ext cx="933450" cy="9144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488</xdr:row>
      <xdr:rowOff>0</xdr:rowOff>
    </xdr:from>
    <xdr:to>
      <xdr:col>5</xdr:col>
      <xdr:colOff>314325</xdr:colOff>
      <xdr:row>492</xdr:row>
      <xdr:rowOff>171450</xdr:rowOff>
    </xdr:to>
    <xdr:pic>
      <xdr:nvPicPr>
        <xdr:cNvPr id="235" name="Picture 84"/>
        <xdr:cNvPicPr>
          <a:picLocks noChangeAspect="1" noChangeArrowheads="1"/>
        </xdr:cNvPicPr>
      </xdr:nvPicPr>
      <xdr:blipFill>
        <a:blip xmlns:r="http://schemas.openxmlformats.org/officeDocument/2006/relationships" r:embed="rId82" cstate="print"/>
        <a:srcRect/>
        <a:stretch>
          <a:fillRect/>
        </a:stretch>
      </xdr:blipFill>
      <xdr:spPr bwMode="auto">
        <a:xfrm>
          <a:off x="2581275" y="92583000"/>
          <a:ext cx="923925" cy="9334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494</xdr:row>
      <xdr:rowOff>0</xdr:rowOff>
    </xdr:from>
    <xdr:to>
      <xdr:col>5</xdr:col>
      <xdr:colOff>314325</xdr:colOff>
      <xdr:row>498</xdr:row>
      <xdr:rowOff>171450</xdr:rowOff>
    </xdr:to>
    <xdr:pic>
      <xdr:nvPicPr>
        <xdr:cNvPr id="236" name="Picture 85"/>
        <xdr:cNvPicPr>
          <a:picLocks noChangeAspect="1" noChangeArrowheads="1"/>
        </xdr:cNvPicPr>
      </xdr:nvPicPr>
      <xdr:blipFill>
        <a:blip xmlns:r="http://schemas.openxmlformats.org/officeDocument/2006/relationships" r:embed="rId83" cstate="print"/>
        <a:srcRect/>
        <a:stretch>
          <a:fillRect/>
        </a:stretch>
      </xdr:blipFill>
      <xdr:spPr bwMode="auto">
        <a:xfrm>
          <a:off x="2581275" y="93726000"/>
          <a:ext cx="923925" cy="9334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500</xdr:row>
      <xdr:rowOff>0</xdr:rowOff>
    </xdr:from>
    <xdr:to>
      <xdr:col>5</xdr:col>
      <xdr:colOff>333375</xdr:colOff>
      <xdr:row>504</xdr:row>
      <xdr:rowOff>180975</xdr:rowOff>
    </xdr:to>
    <xdr:pic>
      <xdr:nvPicPr>
        <xdr:cNvPr id="237" name="Picture 86"/>
        <xdr:cNvPicPr>
          <a:picLocks noChangeAspect="1" noChangeArrowheads="1"/>
        </xdr:cNvPicPr>
      </xdr:nvPicPr>
      <xdr:blipFill>
        <a:blip xmlns:r="http://schemas.openxmlformats.org/officeDocument/2006/relationships" r:embed="rId84" cstate="print"/>
        <a:srcRect/>
        <a:stretch>
          <a:fillRect/>
        </a:stretch>
      </xdr:blipFill>
      <xdr:spPr bwMode="auto">
        <a:xfrm>
          <a:off x="2581275" y="94869000"/>
          <a:ext cx="942975" cy="9429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506</xdr:row>
      <xdr:rowOff>0</xdr:rowOff>
    </xdr:from>
    <xdr:to>
      <xdr:col>5</xdr:col>
      <xdr:colOff>314325</xdr:colOff>
      <xdr:row>510</xdr:row>
      <xdr:rowOff>161925</xdr:rowOff>
    </xdr:to>
    <xdr:pic>
      <xdr:nvPicPr>
        <xdr:cNvPr id="238" name="Picture 87"/>
        <xdr:cNvPicPr>
          <a:picLocks noChangeAspect="1" noChangeArrowheads="1"/>
        </xdr:cNvPicPr>
      </xdr:nvPicPr>
      <xdr:blipFill>
        <a:blip xmlns:r="http://schemas.openxmlformats.org/officeDocument/2006/relationships" r:embed="rId85" cstate="print"/>
        <a:srcRect/>
        <a:stretch>
          <a:fillRect/>
        </a:stretch>
      </xdr:blipFill>
      <xdr:spPr bwMode="auto">
        <a:xfrm>
          <a:off x="2581275" y="96012000"/>
          <a:ext cx="923925" cy="9239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530</xdr:row>
      <xdr:rowOff>0</xdr:rowOff>
    </xdr:from>
    <xdr:to>
      <xdr:col>5</xdr:col>
      <xdr:colOff>314325</xdr:colOff>
      <xdr:row>534</xdr:row>
      <xdr:rowOff>171450</xdr:rowOff>
    </xdr:to>
    <xdr:pic>
      <xdr:nvPicPr>
        <xdr:cNvPr id="239" name="Picture 91"/>
        <xdr:cNvPicPr>
          <a:picLocks noChangeAspect="1" noChangeArrowheads="1"/>
        </xdr:cNvPicPr>
      </xdr:nvPicPr>
      <xdr:blipFill>
        <a:blip xmlns:r="http://schemas.openxmlformats.org/officeDocument/2006/relationships" r:embed="rId83" cstate="print"/>
        <a:srcRect/>
        <a:stretch>
          <a:fillRect/>
        </a:stretch>
      </xdr:blipFill>
      <xdr:spPr bwMode="auto">
        <a:xfrm>
          <a:off x="2581275" y="100584000"/>
          <a:ext cx="923925" cy="9334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536</xdr:row>
      <xdr:rowOff>0</xdr:rowOff>
    </xdr:from>
    <xdr:to>
      <xdr:col>5</xdr:col>
      <xdr:colOff>342900</xdr:colOff>
      <xdr:row>540</xdr:row>
      <xdr:rowOff>171450</xdr:rowOff>
    </xdr:to>
    <xdr:pic>
      <xdr:nvPicPr>
        <xdr:cNvPr id="240" name="Picture 92"/>
        <xdr:cNvPicPr>
          <a:picLocks noChangeAspect="1" noChangeArrowheads="1"/>
        </xdr:cNvPicPr>
      </xdr:nvPicPr>
      <xdr:blipFill>
        <a:blip xmlns:r="http://schemas.openxmlformats.org/officeDocument/2006/relationships" r:embed="rId89" cstate="print"/>
        <a:srcRect/>
        <a:stretch>
          <a:fillRect/>
        </a:stretch>
      </xdr:blipFill>
      <xdr:spPr bwMode="auto">
        <a:xfrm>
          <a:off x="2581275" y="101727000"/>
          <a:ext cx="952500" cy="9334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542</xdr:row>
      <xdr:rowOff>0</xdr:rowOff>
    </xdr:from>
    <xdr:to>
      <xdr:col>5</xdr:col>
      <xdr:colOff>333375</xdr:colOff>
      <xdr:row>547</xdr:row>
      <xdr:rowOff>0</xdr:rowOff>
    </xdr:to>
    <xdr:pic>
      <xdr:nvPicPr>
        <xdr:cNvPr id="241" name="Picture 148"/>
        <xdr:cNvPicPr>
          <a:picLocks noChangeAspect="1" noChangeArrowheads="1"/>
        </xdr:cNvPicPr>
      </xdr:nvPicPr>
      <xdr:blipFill>
        <a:blip xmlns:r="http://schemas.openxmlformats.org/officeDocument/2006/relationships" r:embed="rId181" cstate="print"/>
        <a:srcRect/>
        <a:stretch>
          <a:fillRect/>
        </a:stretch>
      </xdr:blipFill>
      <xdr:spPr bwMode="auto">
        <a:xfrm>
          <a:off x="2581275" y="102870000"/>
          <a:ext cx="942975" cy="9525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548</xdr:row>
      <xdr:rowOff>0</xdr:rowOff>
    </xdr:from>
    <xdr:to>
      <xdr:col>5</xdr:col>
      <xdr:colOff>323850</xdr:colOff>
      <xdr:row>552</xdr:row>
      <xdr:rowOff>171450</xdr:rowOff>
    </xdr:to>
    <xdr:pic>
      <xdr:nvPicPr>
        <xdr:cNvPr id="242" name="Picture 94"/>
        <xdr:cNvPicPr>
          <a:picLocks noChangeAspect="1" noChangeArrowheads="1"/>
        </xdr:cNvPicPr>
      </xdr:nvPicPr>
      <xdr:blipFill>
        <a:blip xmlns:r="http://schemas.openxmlformats.org/officeDocument/2006/relationships" r:embed="rId91" cstate="print"/>
        <a:srcRect/>
        <a:stretch>
          <a:fillRect/>
        </a:stretch>
      </xdr:blipFill>
      <xdr:spPr bwMode="auto">
        <a:xfrm>
          <a:off x="2581275" y="104013000"/>
          <a:ext cx="933450" cy="9334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572</xdr:row>
      <xdr:rowOff>0</xdr:rowOff>
    </xdr:from>
    <xdr:to>
      <xdr:col>5</xdr:col>
      <xdr:colOff>314325</xdr:colOff>
      <xdr:row>576</xdr:row>
      <xdr:rowOff>161925</xdr:rowOff>
    </xdr:to>
    <xdr:pic>
      <xdr:nvPicPr>
        <xdr:cNvPr id="243" name="Picture 98"/>
        <xdr:cNvPicPr>
          <a:picLocks noChangeAspect="1" noChangeArrowheads="1"/>
        </xdr:cNvPicPr>
      </xdr:nvPicPr>
      <xdr:blipFill>
        <a:blip xmlns:r="http://schemas.openxmlformats.org/officeDocument/2006/relationships" r:embed="rId95" cstate="print"/>
        <a:srcRect/>
        <a:stretch>
          <a:fillRect/>
        </a:stretch>
      </xdr:blipFill>
      <xdr:spPr bwMode="auto">
        <a:xfrm>
          <a:off x="2581275" y="108585000"/>
          <a:ext cx="923925" cy="9239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584</xdr:row>
      <xdr:rowOff>0</xdr:rowOff>
    </xdr:from>
    <xdr:to>
      <xdr:col>5</xdr:col>
      <xdr:colOff>323850</xdr:colOff>
      <xdr:row>588</xdr:row>
      <xdr:rowOff>171450</xdr:rowOff>
    </xdr:to>
    <xdr:pic>
      <xdr:nvPicPr>
        <xdr:cNvPr id="244" name="Picture 100"/>
        <xdr:cNvPicPr>
          <a:picLocks noChangeAspect="1" noChangeArrowheads="1"/>
        </xdr:cNvPicPr>
      </xdr:nvPicPr>
      <xdr:blipFill>
        <a:blip xmlns:r="http://schemas.openxmlformats.org/officeDocument/2006/relationships" r:embed="rId97" cstate="print"/>
        <a:srcRect/>
        <a:stretch>
          <a:fillRect/>
        </a:stretch>
      </xdr:blipFill>
      <xdr:spPr bwMode="auto">
        <a:xfrm>
          <a:off x="2581275" y="110871000"/>
          <a:ext cx="933450" cy="9334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590</xdr:row>
      <xdr:rowOff>0</xdr:rowOff>
    </xdr:from>
    <xdr:to>
      <xdr:col>5</xdr:col>
      <xdr:colOff>323850</xdr:colOff>
      <xdr:row>594</xdr:row>
      <xdr:rowOff>161925</xdr:rowOff>
    </xdr:to>
    <xdr:pic>
      <xdr:nvPicPr>
        <xdr:cNvPr id="245" name="Picture 101"/>
        <xdr:cNvPicPr>
          <a:picLocks noChangeAspect="1" noChangeArrowheads="1"/>
        </xdr:cNvPicPr>
      </xdr:nvPicPr>
      <xdr:blipFill>
        <a:blip xmlns:r="http://schemas.openxmlformats.org/officeDocument/2006/relationships" r:embed="rId98" cstate="print"/>
        <a:srcRect/>
        <a:stretch>
          <a:fillRect/>
        </a:stretch>
      </xdr:blipFill>
      <xdr:spPr bwMode="auto">
        <a:xfrm>
          <a:off x="2581275" y="112014000"/>
          <a:ext cx="933450" cy="9239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596</xdr:row>
      <xdr:rowOff>0</xdr:rowOff>
    </xdr:from>
    <xdr:to>
      <xdr:col>5</xdr:col>
      <xdr:colOff>323850</xdr:colOff>
      <xdr:row>600</xdr:row>
      <xdr:rowOff>161925</xdr:rowOff>
    </xdr:to>
    <xdr:pic>
      <xdr:nvPicPr>
        <xdr:cNvPr id="246" name="Picture 102"/>
        <xdr:cNvPicPr>
          <a:picLocks noChangeAspect="1" noChangeArrowheads="1"/>
        </xdr:cNvPicPr>
      </xdr:nvPicPr>
      <xdr:blipFill>
        <a:blip xmlns:r="http://schemas.openxmlformats.org/officeDocument/2006/relationships" r:embed="rId99" cstate="print"/>
        <a:srcRect/>
        <a:stretch>
          <a:fillRect/>
        </a:stretch>
      </xdr:blipFill>
      <xdr:spPr bwMode="auto">
        <a:xfrm>
          <a:off x="2581275" y="113157000"/>
          <a:ext cx="933450" cy="9239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608</xdr:row>
      <xdr:rowOff>0</xdr:rowOff>
    </xdr:from>
    <xdr:to>
      <xdr:col>5</xdr:col>
      <xdr:colOff>342900</xdr:colOff>
      <xdr:row>612</xdr:row>
      <xdr:rowOff>171450</xdr:rowOff>
    </xdr:to>
    <xdr:pic>
      <xdr:nvPicPr>
        <xdr:cNvPr id="247" name="Picture 104"/>
        <xdr:cNvPicPr>
          <a:picLocks noChangeAspect="1" noChangeArrowheads="1"/>
        </xdr:cNvPicPr>
      </xdr:nvPicPr>
      <xdr:blipFill>
        <a:blip xmlns:r="http://schemas.openxmlformats.org/officeDocument/2006/relationships" r:embed="rId101" cstate="print"/>
        <a:srcRect/>
        <a:stretch>
          <a:fillRect/>
        </a:stretch>
      </xdr:blipFill>
      <xdr:spPr bwMode="auto">
        <a:xfrm>
          <a:off x="2581275" y="115443000"/>
          <a:ext cx="952500" cy="9334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614</xdr:row>
      <xdr:rowOff>0</xdr:rowOff>
    </xdr:from>
    <xdr:to>
      <xdr:col>5</xdr:col>
      <xdr:colOff>333375</xdr:colOff>
      <xdr:row>618</xdr:row>
      <xdr:rowOff>171450</xdr:rowOff>
    </xdr:to>
    <xdr:pic>
      <xdr:nvPicPr>
        <xdr:cNvPr id="248" name="Picture 105"/>
        <xdr:cNvPicPr>
          <a:picLocks noChangeAspect="1" noChangeArrowheads="1"/>
        </xdr:cNvPicPr>
      </xdr:nvPicPr>
      <xdr:blipFill>
        <a:blip xmlns:r="http://schemas.openxmlformats.org/officeDocument/2006/relationships" r:embed="rId102" cstate="print"/>
        <a:srcRect/>
        <a:stretch>
          <a:fillRect/>
        </a:stretch>
      </xdr:blipFill>
      <xdr:spPr bwMode="auto">
        <a:xfrm>
          <a:off x="2581275" y="116586000"/>
          <a:ext cx="942975" cy="9334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620</xdr:row>
      <xdr:rowOff>0</xdr:rowOff>
    </xdr:from>
    <xdr:to>
      <xdr:col>5</xdr:col>
      <xdr:colOff>342900</xdr:colOff>
      <xdr:row>624</xdr:row>
      <xdr:rowOff>171450</xdr:rowOff>
    </xdr:to>
    <xdr:pic>
      <xdr:nvPicPr>
        <xdr:cNvPr id="249" name="Picture 106"/>
        <xdr:cNvPicPr>
          <a:picLocks noChangeAspect="1" noChangeArrowheads="1"/>
        </xdr:cNvPicPr>
      </xdr:nvPicPr>
      <xdr:blipFill>
        <a:blip xmlns:r="http://schemas.openxmlformats.org/officeDocument/2006/relationships" r:embed="rId103" cstate="print"/>
        <a:srcRect/>
        <a:stretch>
          <a:fillRect/>
        </a:stretch>
      </xdr:blipFill>
      <xdr:spPr bwMode="auto">
        <a:xfrm>
          <a:off x="2581275" y="117729000"/>
          <a:ext cx="952500" cy="9334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626</xdr:row>
      <xdr:rowOff>0</xdr:rowOff>
    </xdr:from>
    <xdr:to>
      <xdr:col>5</xdr:col>
      <xdr:colOff>333375</xdr:colOff>
      <xdr:row>630</xdr:row>
      <xdr:rowOff>171450</xdr:rowOff>
    </xdr:to>
    <xdr:pic>
      <xdr:nvPicPr>
        <xdr:cNvPr id="250" name="Picture 107"/>
        <xdr:cNvPicPr>
          <a:picLocks noChangeAspect="1" noChangeArrowheads="1"/>
        </xdr:cNvPicPr>
      </xdr:nvPicPr>
      <xdr:blipFill>
        <a:blip xmlns:r="http://schemas.openxmlformats.org/officeDocument/2006/relationships" r:embed="rId104" cstate="print"/>
        <a:srcRect/>
        <a:stretch>
          <a:fillRect/>
        </a:stretch>
      </xdr:blipFill>
      <xdr:spPr bwMode="auto">
        <a:xfrm>
          <a:off x="2581275" y="118872000"/>
          <a:ext cx="942975" cy="9334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632</xdr:row>
      <xdr:rowOff>0</xdr:rowOff>
    </xdr:from>
    <xdr:to>
      <xdr:col>5</xdr:col>
      <xdr:colOff>333375</xdr:colOff>
      <xdr:row>636</xdr:row>
      <xdr:rowOff>180975</xdr:rowOff>
    </xdr:to>
    <xdr:pic>
      <xdr:nvPicPr>
        <xdr:cNvPr id="251" name="Picture 108"/>
        <xdr:cNvPicPr>
          <a:picLocks noChangeAspect="1" noChangeArrowheads="1"/>
        </xdr:cNvPicPr>
      </xdr:nvPicPr>
      <xdr:blipFill>
        <a:blip xmlns:r="http://schemas.openxmlformats.org/officeDocument/2006/relationships" r:embed="rId105" cstate="print"/>
        <a:srcRect/>
        <a:stretch>
          <a:fillRect/>
        </a:stretch>
      </xdr:blipFill>
      <xdr:spPr bwMode="auto">
        <a:xfrm>
          <a:off x="2581275" y="120015000"/>
          <a:ext cx="942975" cy="9429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644</xdr:row>
      <xdr:rowOff>0</xdr:rowOff>
    </xdr:from>
    <xdr:to>
      <xdr:col>5</xdr:col>
      <xdr:colOff>333375</xdr:colOff>
      <xdr:row>649</xdr:row>
      <xdr:rowOff>0</xdr:rowOff>
    </xdr:to>
    <xdr:pic>
      <xdr:nvPicPr>
        <xdr:cNvPr id="252" name="Picture 110"/>
        <xdr:cNvPicPr>
          <a:picLocks noChangeAspect="1" noChangeArrowheads="1"/>
        </xdr:cNvPicPr>
      </xdr:nvPicPr>
      <xdr:blipFill>
        <a:blip xmlns:r="http://schemas.openxmlformats.org/officeDocument/2006/relationships" r:embed="rId107" cstate="print"/>
        <a:srcRect/>
        <a:stretch>
          <a:fillRect/>
        </a:stretch>
      </xdr:blipFill>
      <xdr:spPr bwMode="auto">
        <a:xfrm>
          <a:off x="2581275" y="122301000"/>
          <a:ext cx="942975" cy="9525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650</xdr:row>
      <xdr:rowOff>0</xdr:rowOff>
    </xdr:from>
    <xdr:to>
      <xdr:col>5</xdr:col>
      <xdr:colOff>333375</xdr:colOff>
      <xdr:row>655</xdr:row>
      <xdr:rowOff>0</xdr:rowOff>
    </xdr:to>
    <xdr:pic>
      <xdr:nvPicPr>
        <xdr:cNvPr id="253" name="Picture 111"/>
        <xdr:cNvPicPr>
          <a:picLocks noChangeAspect="1" noChangeArrowheads="1"/>
        </xdr:cNvPicPr>
      </xdr:nvPicPr>
      <xdr:blipFill>
        <a:blip xmlns:r="http://schemas.openxmlformats.org/officeDocument/2006/relationships" r:embed="rId108" cstate="print"/>
        <a:srcRect/>
        <a:stretch>
          <a:fillRect/>
        </a:stretch>
      </xdr:blipFill>
      <xdr:spPr bwMode="auto">
        <a:xfrm>
          <a:off x="2581275" y="123444000"/>
          <a:ext cx="942975" cy="9525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656</xdr:row>
      <xdr:rowOff>0</xdr:rowOff>
    </xdr:from>
    <xdr:to>
      <xdr:col>5</xdr:col>
      <xdr:colOff>333375</xdr:colOff>
      <xdr:row>660</xdr:row>
      <xdr:rowOff>161925</xdr:rowOff>
    </xdr:to>
    <xdr:pic>
      <xdr:nvPicPr>
        <xdr:cNvPr id="254" name="Picture 112"/>
        <xdr:cNvPicPr>
          <a:picLocks noChangeAspect="1" noChangeArrowheads="1"/>
        </xdr:cNvPicPr>
      </xdr:nvPicPr>
      <xdr:blipFill>
        <a:blip xmlns:r="http://schemas.openxmlformats.org/officeDocument/2006/relationships" r:embed="rId109" cstate="print"/>
        <a:srcRect/>
        <a:stretch>
          <a:fillRect/>
        </a:stretch>
      </xdr:blipFill>
      <xdr:spPr bwMode="auto">
        <a:xfrm>
          <a:off x="2581275" y="124587000"/>
          <a:ext cx="942975" cy="9239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662</xdr:row>
      <xdr:rowOff>0</xdr:rowOff>
    </xdr:from>
    <xdr:to>
      <xdr:col>5</xdr:col>
      <xdr:colOff>333375</xdr:colOff>
      <xdr:row>666</xdr:row>
      <xdr:rowOff>180975</xdr:rowOff>
    </xdr:to>
    <xdr:pic>
      <xdr:nvPicPr>
        <xdr:cNvPr id="1209" name="Picture 185"/>
        <xdr:cNvPicPr>
          <a:picLocks noChangeAspect="1" noChangeArrowheads="1"/>
        </xdr:cNvPicPr>
      </xdr:nvPicPr>
      <xdr:blipFill>
        <a:blip xmlns:r="http://schemas.openxmlformats.org/officeDocument/2006/relationships" r:embed="rId182" cstate="print"/>
        <a:srcRect/>
        <a:stretch>
          <a:fillRect/>
        </a:stretch>
      </xdr:blipFill>
      <xdr:spPr bwMode="auto">
        <a:xfrm>
          <a:off x="2581275" y="125730000"/>
          <a:ext cx="942975" cy="9429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668</xdr:row>
      <xdr:rowOff>0</xdr:rowOff>
    </xdr:from>
    <xdr:to>
      <xdr:col>5</xdr:col>
      <xdr:colOff>323850</xdr:colOff>
      <xdr:row>672</xdr:row>
      <xdr:rowOff>180975</xdr:rowOff>
    </xdr:to>
    <xdr:pic>
      <xdr:nvPicPr>
        <xdr:cNvPr id="1210" name="Picture 186"/>
        <xdr:cNvPicPr>
          <a:picLocks noChangeAspect="1" noChangeArrowheads="1"/>
        </xdr:cNvPicPr>
      </xdr:nvPicPr>
      <xdr:blipFill>
        <a:blip xmlns:r="http://schemas.openxmlformats.org/officeDocument/2006/relationships" r:embed="rId183" cstate="print"/>
        <a:srcRect/>
        <a:stretch>
          <a:fillRect/>
        </a:stretch>
      </xdr:blipFill>
      <xdr:spPr bwMode="auto">
        <a:xfrm>
          <a:off x="2581275" y="126873000"/>
          <a:ext cx="933450" cy="9429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680</xdr:row>
      <xdr:rowOff>0</xdr:rowOff>
    </xdr:from>
    <xdr:to>
      <xdr:col>5</xdr:col>
      <xdr:colOff>323850</xdr:colOff>
      <xdr:row>684</xdr:row>
      <xdr:rowOff>161925</xdr:rowOff>
    </xdr:to>
    <xdr:pic>
      <xdr:nvPicPr>
        <xdr:cNvPr id="1211" name="Picture 187"/>
        <xdr:cNvPicPr>
          <a:picLocks noChangeAspect="1" noChangeArrowheads="1"/>
        </xdr:cNvPicPr>
      </xdr:nvPicPr>
      <xdr:blipFill>
        <a:blip xmlns:r="http://schemas.openxmlformats.org/officeDocument/2006/relationships" r:embed="rId184" cstate="print"/>
        <a:srcRect/>
        <a:stretch>
          <a:fillRect/>
        </a:stretch>
      </xdr:blipFill>
      <xdr:spPr bwMode="auto">
        <a:xfrm>
          <a:off x="2581275" y="129159000"/>
          <a:ext cx="933450" cy="9239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686</xdr:row>
      <xdr:rowOff>0</xdr:rowOff>
    </xdr:from>
    <xdr:to>
      <xdr:col>5</xdr:col>
      <xdr:colOff>333375</xdr:colOff>
      <xdr:row>691</xdr:row>
      <xdr:rowOff>0</xdr:rowOff>
    </xdr:to>
    <xdr:pic>
      <xdr:nvPicPr>
        <xdr:cNvPr id="1212" name="Picture 188"/>
        <xdr:cNvPicPr>
          <a:picLocks noChangeAspect="1" noChangeArrowheads="1"/>
        </xdr:cNvPicPr>
      </xdr:nvPicPr>
      <xdr:blipFill>
        <a:blip xmlns:r="http://schemas.openxmlformats.org/officeDocument/2006/relationships" r:embed="rId185" cstate="print"/>
        <a:srcRect/>
        <a:stretch>
          <a:fillRect/>
        </a:stretch>
      </xdr:blipFill>
      <xdr:spPr bwMode="auto">
        <a:xfrm>
          <a:off x="2581275" y="130302000"/>
          <a:ext cx="942975" cy="9525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692</xdr:row>
      <xdr:rowOff>0</xdr:rowOff>
    </xdr:from>
    <xdr:to>
      <xdr:col>5</xdr:col>
      <xdr:colOff>304800</xdr:colOff>
      <xdr:row>696</xdr:row>
      <xdr:rowOff>161925</xdr:rowOff>
    </xdr:to>
    <xdr:pic>
      <xdr:nvPicPr>
        <xdr:cNvPr id="1213" name="Picture 189"/>
        <xdr:cNvPicPr>
          <a:picLocks noChangeAspect="1" noChangeArrowheads="1"/>
        </xdr:cNvPicPr>
      </xdr:nvPicPr>
      <xdr:blipFill>
        <a:blip xmlns:r="http://schemas.openxmlformats.org/officeDocument/2006/relationships" r:embed="rId186" cstate="print"/>
        <a:srcRect/>
        <a:stretch>
          <a:fillRect/>
        </a:stretch>
      </xdr:blipFill>
      <xdr:spPr bwMode="auto">
        <a:xfrm>
          <a:off x="2581275" y="131445000"/>
          <a:ext cx="914400" cy="9239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698</xdr:row>
      <xdr:rowOff>0</xdr:rowOff>
    </xdr:from>
    <xdr:to>
      <xdr:col>5</xdr:col>
      <xdr:colOff>342900</xdr:colOff>
      <xdr:row>703</xdr:row>
      <xdr:rowOff>9525</xdr:rowOff>
    </xdr:to>
    <xdr:pic>
      <xdr:nvPicPr>
        <xdr:cNvPr id="1214" name="Picture 190"/>
        <xdr:cNvPicPr>
          <a:picLocks noChangeAspect="1" noChangeArrowheads="1"/>
        </xdr:cNvPicPr>
      </xdr:nvPicPr>
      <xdr:blipFill>
        <a:blip xmlns:r="http://schemas.openxmlformats.org/officeDocument/2006/relationships" r:embed="rId187" cstate="print"/>
        <a:srcRect/>
        <a:stretch>
          <a:fillRect/>
        </a:stretch>
      </xdr:blipFill>
      <xdr:spPr bwMode="auto">
        <a:xfrm>
          <a:off x="2581275" y="132588000"/>
          <a:ext cx="952500" cy="9620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704</xdr:row>
      <xdr:rowOff>0</xdr:rowOff>
    </xdr:from>
    <xdr:to>
      <xdr:col>5</xdr:col>
      <xdr:colOff>323850</xdr:colOff>
      <xdr:row>708</xdr:row>
      <xdr:rowOff>171450</xdr:rowOff>
    </xdr:to>
    <xdr:pic>
      <xdr:nvPicPr>
        <xdr:cNvPr id="1215" name="Picture 191"/>
        <xdr:cNvPicPr>
          <a:picLocks noChangeAspect="1" noChangeArrowheads="1"/>
        </xdr:cNvPicPr>
      </xdr:nvPicPr>
      <xdr:blipFill>
        <a:blip xmlns:r="http://schemas.openxmlformats.org/officeDocument/2006/relationships" r:embed="rId188" cstate="print"/>
        <a:srcRect/>
        <a:stretch>
          <a:fillRect/>
        </a:stretch>
      </xdr:blipFill>
      <xdr:spPr bwMode="auto">
        <a:xfrm>
          <a:off x="2581275" y="133731000"/>
          <a:ext cx="933450" cy="9334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710</xdr:row>
      <xdr:rowOff>0</xdr:rowOff>
    </xdr:from>
    <xdr:to>
      <xdr:col>5</xdr:col>
      <xdr:colOff>323850</xdr:colOff>
      <xdr:row>714</xdr:row>
      <xdr:rowOff>171450</xdr:rowOff>
    </xdr:to>
    <xdr:pic>
      <xdr:nvPicPr>
        <xdr:cNvPr id="1216" name="Picture 192"/>
        <xdr:cNvPicPr>
          <a:picLocks noChangeAspect="1" noChangeArrowheads="1"/>
        </xdr:cNvPicPr>
      </xdr:nvPicPr>
      <xdr:blipFill>
        <a:blip xmlns:r="http://schemas.openxmlformats.org/officeDocument/2006/relationships" r:embed="rId189" cstate="print"/>
        <a:srcRect/>
        <a:stretch>
          <a:fillRect/>
        </a:stretch>
      </xdr:blipFill>
      <xdr:spPr bwMode="auto">
        <a:xfrm>
          <a:off x="2581275" y="134874000"/>
          <a:ext cx="933450" cy="9334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716</xdr:row>
      <xdr:rowOff>0</xdr:rowOff>
    </xdr:from>
    <xdr:to>
      <xdr:col>5</xdr:col>
      <xdr:colOff>323850</xdr:colOff>
      <xdr:row>720</xdr:row>
      <xdr:rowOff>171450</xdr:rowOff>
    </xdr:to>
    <xdr:pic>
      <xdr:nvPicPr>
        <xdr:cNvPr id="1217" name="Picture 193"/>
        <xdr:cNvPicPr>
          <a:picLocks noChangeAspect="1" noChangeArrowheads="1"/>
        </xdr:cNvPicPr>
      </xdr:nvPicPr>
      <xdr:blipFill>
        <a:blip xmlns:r="http://schemas.openxmlformats.org/officeDocument/2006/relationships" r:embed="rId190" cstate="print"/>
        <a:srcRect/>
        <a:stretch>
          <a:fillRect/>
        </a:stretch>
      </xdr:blipFill>
      <xdr:spPr bwMode="auto">
        <a:xfrm>
          <a:off x="2581275" y="136017000"/>
          <a:ext cx="933450" cy="9334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722</xdr:row>
      <xdr:rowOff>0</xdr:rowOff>
    </xdr:from>
    <xdr:to>
      <xdr:col>5</xdr:col>
      <xdr:colOff>314325</xdr:colOff>
      <xdr:row>726</xdr:row>
      <xdr:rowOff>171450</xdr:rowOff>
    </xdr:to>
    <xdr:pic>
      <xdr:nvPicPr>
        <xdr:cNvPr id="1218" name="Picture 194"/>
        <xdr:cNvPicPr>
          <a:picLocks noChangeAspect="1" noChangeArrowheads="1"/>
        </xdr:cNvPicPr>
      </xdr:nvPicPr>
      <xdr:blipFill>
        <a:blip xmlns:r="http://schemas.openxmlformats.org/officeDocument/2006/relationships" r:embed="rId191" cstate="print"/>
        <a:srcRect/>
        <a:stretch>
          <a:fillRect/>
        </a:stretch>
      </xdr:blipFill>
      <xdr:spPr bwMode="auto">
        <a:xfrm>
          <a:off x="2581275" y="137160000"/>
          <a:ext cx="923925" cy="9334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728</xdr:row>
      <xdr:rowOff>0</xdr:rowOff>
    </xdr:from>
    <xdr:to>
      <xdr:col>5</xdr:col>
      <xdr:colOff>304800</xdr:colOff>
      <xdr:row>732</xdr:row>
      <xdr:rowOff>171450</xdr:rowOff>
    </xdr:to>
    <xdr:pic>
      <xdr:nvPicPr>
        <xdr:cNvPr id="1219" name="Picture 195"/>
        <xdr:cNvPicPr>
          <a:picLocks noChangeAspect="1" noChangeArrowheads="1"/>
        </xdr:cNvPicPr>
      </xdr:nvPicPr>
      <xdr:blipFill>
        <a:blip xmlns:r="http://schemas.openxmlformats.org/officeDocument/2006/relationships" r:embed="rId192" cstate="print"/>
        <a:srcRect/>
        <a:stretch>
          <a:fillRect/>
        </a:stretch>
      </xdr:blipFill>
      <xdr:spPr bwMode="auto">
        <a:xfrm>
          <a:off x="2581275" y="138303000"/>
          <a:ext cx="914400" cy="9334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734</xdr:row>
      <xdr:rowOff>0</xdr:rowOff>
    </xdr:from>
    <xdr:to>
      <xdr:col>5</xdr:col>
      <xdr:colOff>333375</xdr:colOff>
      <xdr:row>738</xdr:row>
      <xdr:rowOff>161925</xdr:rowOff>
    </xdr:to>
    <xdr:pic>
      <xdr:nvPicPr>
        <xdr:cNvPr id="122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93" cstate="print"/>
        <a:srcRect/>
        <a:stretch>
          <a:fillRect/>
        </a:stretch>
      </xdr:blipFill>
      <xdr:spPr bwMode="auto">
        <a:xfrm>
          <a:off x="2581275" y="139446000"/>
          <a:ext cx="942975" cy="9239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740</xdr:row>
      <xdr:rowOff>0</xdr:rowOff>
    </xdr:from>
    <xdr:to>
      <xdr:col>5</xdr:col>
      <xdr:colOff>333375</xdr:colOff>
      <xdr:row>744</xdr:row>
      <xdr:rowOff>180975</xdr:rowOff>
    </xdr:to>
    <xdr:pic>
      <xdr:nvPicPr>
        <xdr:cNvPr id="1221" name="Picture 197"/>
        <xdr:cNvPicPr>
          <a:picLocks noChangeAspect="1" noChangeArrowheads="1"/>
        </xdr:cNvPicPr>
      </xdr:nvPicPr>
      <xdr:blipFill>
        <a:blip xmlns:r="http://schemas.openxmlformats.org/officeDocument/2006/relationships" r:embed="rId194" cstate="print"/>
        <a:srcRect/>
        <a:stretch>
          <a:fillRect/>
        </a:stretch>
      </xdr:blipFill>
      <xdr:spPr bwMode="auto">
        <a:xfrm>
          <a:off x="2581275" y="140589000"/>
          <a:ext cx="942975" cy="9429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746</xdr:row>
      <xdr:rowOff>0</xdr:rowOff>
    </xdr:from>
    <xdr:to>
      <xdr:col>5</xdr:col>
      <xdr:colOff>323850</xdr:colOff>
      <xdr:row>750</xdr:row>
      <xdr:rowOff>180975</xdr:rowOff>
    </xdr:to>
    <xdr:pic>
      <xdr:nvPicPr>
        <xdr:cNvPr id="1222" name="Picture 198"/>
        <xdr:cNvPicPr>
          <a:picLocks noChangeAspect="1" noChangeArrowheads="1"/>
        </xdr:cNvPicPr>
      </xdr:nvPicPr>
      <xdr:blipFill>
        <a:blip xmlns:r="http://schemas.openxmlformats.org/officeDocument/2006/relationships" r:embed="rId195" cstate="print"/>
        <a:srcRect/>
        <a:stretch>
          <a:fillRect/>
        </a:stretch>
      </xdr:blipFill>
      <xdr:spPr bwMode="auto">
        <a:xfrm>
          <a:off x="2581275" y="141732000"/>
          <a:ext cx="933450" cy="9429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752</xdr:row>
      <xdr:rowOff>0</xdr:rowOff>
    </xdr:from>
    <xdr:to>
      <xdr:col>5</xdr:col>
      <xdr:colOff>314325</xdr:colOff>
      <xdr:row>757</xdr:row>
      <xdr:rowOff>9525</xdr:rowOff>
    </xdr:to>
    <xdr:pic>
      <xdr:nvPicPr>
        <xdr:cNvPr id="122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96" cstate="print"/>
        <a:srcRect/>
        <a:stretch>
          <a:fillRect/>
        </a:stretch>
      </xdr:blipFill>
      <xdr:spPr bwMode="auto">
        <a:xfrm>
          <a:off x="2581275" y="142875000"/>
          <a:ext cx="923925" cy="9620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770</xdr:row>
      <xdr:rowOff>0</xdr:rowOff>
    </xdr:from>
    <xdr:to>
      <xdr:col>5</xdr:col>
      <xdr:colOff>342900</xdr:colOff>
      <xdr:row>775</xdr:row>
      <xdr:rowOff>0</xdr:rowOff>
    </xdr:to>
    <xdr:pic>
      <xdr:nvPicPr>
        <xdr:cNvPr id="122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97" cstate="print"/>
        <a:srcRect/>
        <a:stretch>
          <a:fillRect/>
        </a:stretch>
      </xdr:blipFill>
      <xdr:spPr bwMode="auto">
        <a:xfrm>
          <a:off x="2581275" y="146304000"/>
          <a:ext cx="952500" cy="9525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776</xdr:row>
      <xdr:rowOff>0</xdr:rowOff>
    </xdr:from>
    <xdr:to>
      <xdr:col>5</xdr:col>
      <xdr:colOff>333375</xdr:colOff>
      <xdr:row>780</xdr:row>
      <xdr:rowOff>180975</xdr:rowOff>
    </xdr:to>
    <xdr:pic>
      <xdr:nvPicPr>
        <xdr:cNvPr id="1225" name="Picture 201"/>
        <xdr:cNvPicPr>
          <a:picLocks noChangeAspect="1" noChangeArrowheads="1"/>
        </xdr:cNvPicPr>
      </xdr:nvPicPr>
      <xdr:blipFill>
        <a:blip xmlns:r="http://schemas.openxmlformats.org/officeDocument/2006/relationships" r:embed="rId198" cstate="print"/>
        <a:srcRect/>
        <a:stretch>
          <a:fillRect/>
        </a:stretch>
      </xdr:blipFill>
      <xdr:spPr bwMode="auto">
        <a:xfrm>
          <a:off x="2581275" y="147447000"/>
          <a:ext cx="942975" cy="9429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782</xdr:row>
      <xdr:rowOff>0</xdr:rowOff>
    </xdr:from>
    <xdr:to>
      <xdr:col>5</xdr:col>
      <xdr:colOff>342900</xdr:colOff>
      <xdr:row>786</xdr:row>
      <xdr:rowOff>180975</xdr:rowOff>
    </xdr:to>
    <xdr:pic>
      <xdr:nvPicPr>
        <xdr:cNvPr id="1226" name="Picture 202"/>
        <xdr:cNvPicPr>
          <a:picLocks noChangeAspect="1" noChangeArrowheads="1"/>
        </xdr:cNvPicPr>
      </xdr:nvPicPr>
      <xdr:blipFill>
        <a:blip xmlns:r="http://schemas.openxmlformats.org/officeDocument/2006/relationships" r:embed="rId199" cstate="print"/>
        <a:srcRect/>
        <a:stretch>
          <a:fillRect/>
        </a:stretch>
      </xdr:blipFill>
      <xdr:spPr bwMode="auto">
        <a:xfrm>
          <a:off x="2581275" y="148590000"/>
          <a:ext cx="952500" cy="9429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788</xdr:row>
      <xdr:rowOff>0</xdr:rowOff>
    </xdr:from>
    <xdr:to>
      <xdr:col>5</xdr:col>
      <xdr:colOff>323850</xdr:colOff>
      <xdr:row>792</xdr:row>
      <xdr:rowOff>180975</xdr:rowOff>
    </xdr:to>
    <xdr:pic>
      <xdr:nvPicPr>
        <xdr:cNvPr id="1227" name="Picture 203"/>
        <xdr:cNvPicPr>
          <a:picLocks noChangeAspect="1" noChangeArrowheads="1"/>
        </xdr:cNvPicPr>
      </xdr:nvPicPr>
      <xdr:blipFill>
        <a:blip xmlns:r="http://schemas.openxmlformats.org/officeDocument/2006/relationships" r:embed="rId200" cstate="print"/>
        <a:srcRect/>
        <a:stretch>
          <a:fillRect/>
        </a:stretch>
      </xdr:blipFill>
      <xdr:spPr bwMode="auto">
        <a:xfrm>
          <a:off x="2581275" y="149733000"/>
          <a:ext cx="933450" cy="9429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794</xdr:row>
      <xdr:rowOff>0</xdr:rowOff>
    </xdr:from>
    <xdr:to>
      <xdr:col>5</xdr:col>
      <xdr:colOff>342900</xdr:colOff>
      <xdr:row>799</xdr:row>
      <xdr:rowOff>0</xdr:rowOff>
    </xdr:to>
    <xdr:pic>
      <xdr:nvPicPr>
        <xdr:cNvPr id="1228" name="Picture 204"/>
        <xdr:cNvPicPr>
          <a:picLocks noChangeAspect="1" noChangeArrowheads="1"/>
        </xdr:cNvPicPr>
      </xdr:nvPicPr>
      <xdr:blipFill>
        <a:blip xmlns:r="http://schemas.openxmlformats.org/officeDocument/2006/relationships" r:embed="rId201" cstate="print"/>
        <a:srcRect/>
        <a:stretch>
          <a:fillRect/>
        </a:stretch>
      </xdr:blipFill>
      <xdr:spPr bwMode="auto">
        <a:xfrm>
          <a:off x="2581275" y="150876000"/>
          <a:ext cx="952500" cy="9525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800</xdr:row>
      <xdr:rowOff>0</xdr:rowOff>
    </xdr:from>
    <xdr:to>
      <xdr:col>5</xdr:col>
      <xdr:colOff>323850</xdr:colOff>
      <xdr:row>804</xdr:row>
      <xdr:rowOff>180975</xdr:rowOff>
    </xdr:to>
    <xdr:pic>
      <xdr:nvPicPr>
        <xdr:cNvPr id="1229" name="Picture 205"/>
        <xdr:cNvPicPr>
          <a:picLocks noChangeAspect="1" noChangeArrowheads="1"/>
        </xdr:cNvPicPr>
      </xdr:nvPicPr>
      <xdr:blipFill>
        <a:blip xmlns:r="http://schemas.openxmlformats.org/officeDocument/2006/relationships" r:embed="rId202" cstate="print"/>
        <a:srcRect/>
        <a:stretch>
          <a:fillRect/>
        </a:stretch>
      </xdr:blipFill>
      <xdr:spPr bwMode="auto">
        <a:xfrm>
          <a:off x="2581275" y="152019000"/>
          <a:ext cx="933450" cy="9429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knobbe" refreshedDate="41421.780948263891" createdVersion="3" refreshedVersion="3" minRefreshableVersion="3" recordCount="1060">
  <cacheSource type="worksheet">
    <worksheetSource ref="A1:A1048576" sheet="Master"/>
  </cacheSource>
  <cacheFields count="1">
    <cacheField name="Values" numFmtId="0">
      <sharedItems containsBlank="1" count="280">
        <s v="CA42"/>
        <s v="CF21"/>
        <s v="CDA5"/>
        <s v="CE63"/>
        <s v="CF8A"/>
        <s v="B067"/>
        <s v="CC43"/>
        <s v="CF44"/>
        <s v="CDF3"/>
        <s v="CE97"/>
        <s v="CF97"/>
        <s v="B074"/>
        <s v="CA50"/>
        <s v="CF36"/>
        <s v="CDDF"/>
        <s v="9FCE"/>
        <s v="7E80"/>
        <s v="CFA4"/>
        <s v="CA67"/>
        <s v="CE82"/>
        <s v="82CA"/>
        <s v="7A80"/>
        <s v="CF28"/>
        <s v="CF1D"/>
        <s v="CFBE"/>
        <s v="B08E"/>
        <s v="CA90"/>
        <s v="82CF"/>
        <s v="5280"/>
        <s v="CDFA"/>
        <s v="CE8D"/>
        <s v="CFD8"/>
        <s v="CAA0"/>
        <s v="CF4B"/>
        <s v="CFCB"/>
        <s v="CAB9"/>
        <s v="CF52"/>
        <s v="CDCC"/>
        <s v="CE9E"/>
        <s v="B081"/>
        <s v="CFF2"/>
        <s v="CA7A"/>
        <s v="CE77"/>
        <s v="CAC6"/>
        <s v="CADF"/>
        <s v="CF60"/>
        <s v="CFFF"/>
        <s v="CAF9"/>
        <s v="CB2D"/>
        <s v="CE0F"/>
        <s v="CB34"/>
        <s v="CF6E"/>
        <s v="CB57"/>
        <s v="82CE"/>
        <s v="0180"/>
        <s v="9ECE"/>
        <s v="CB6A"/>
        <s v="1C80"/>
        <s v="CEB6"/>
        <s v="CB77"/>
        <s v="3D80"/>
        <s v="CEBD"/>
        <s v="9FCA"/>
        <s v="4280"/>
        <s v="CEC4"/>
        <s v="9FCF"/>
        <s v="4B80"/>
        <s v="CECB"/>
        <s v="CB8A"/>
        <s v="CEA9"/>
        <s v="CBA3"/>
        <s v="81CF"/>
        <s v="CBB6"/>
        <s v="CF75"/>
        <s v="CBCF"/>
        <s v="2FCD"/>
        <s v="FA80"/>
        <s v="D026"/>
        <s v="CBDC"/>
        <s v="CE01"/>
        <s v="CB1A"/>
        <s v="D033"/>
        <s v="CF2F"/>
        <s v="D04D"/>
        <s v="7580"/>
        <s v="CEEE"/>
        <s v="D05A"/>
        <s v="81CD"/>
        <s v="CC9F"/>
        <s v="CE7E"/>
        <s v="80CF"/>
        <s v="A4B0"/>
        <s v="67CA"/>
        <s v="429F"/>
        <s v="80CD"/>
        <s v="CBB0"/>
        <s v="81CB"/>
        <s v="FD9F"/>
        <s v="CCCE"/>
        <s v="74CB"/>
        <s v="77CF"/>
        <s v="4BCD"/>
        <s v="FACE"/>
        <s v="BDCF"/>
        <s v="97B0"/>
        <s v="74CA"/>
        <s v="60CF"/>
        <s v="60CD"/>
        <s v="BF81"/>
        <s v="74CC"/>
        <s v="10CF"/>
        <s v="23CF"/>
        <s v="E7D0"/>
        <s v="33B0"/>
        <s v="64CF"/>
        <s v="4B82"/>
        <s v="80CE"/>
        <s v="63D0"/>
        <s v="5AB0"/>
        <s v="49CF"/>
        <s v="529F"/>
        <s v="CDB8"/>
        <s v="E7CF"/>
        <s v="81CA"/>
        <s v="609F"/>
        <s v="67CD"/>
        <s v="2ECF"/>
        <s v="2F82"/>
        <s v="C4CF"/>
        <s v="839F"/>
        <s v="BFCE"/>
        <s v="5DCF"/>
        <s v="4BCE"/>
        <s v="2FCE"/>
        <s v="B1B0"/>
        <s v="E9CF"/>
        <s v="A581"/>
        <s v="A6CF"/>
        <s v="3681"/>
        <s v="BEB0"/>
        <s v="A0CF"/>
        <s v="97CF"/>
        <s v="F3CE"/>
        <s v="67CC"/>
        <s v="7A9F"/>
        <s v="42CF"/>
        <s v="52CD"/>
        <s v="CCCF"/>
        <s v="02CF"/>
        <s v="4281"/>
        <s v="CF3D"/>
        <s v="CDE6"/>
        <s v="63CF"/>
        <s v="81CC"/>
        <s v="7ACF"/>
        <s v="F0CF"/>
        <s v="8DCF"/>
        <s v="E981"/>
        <s v="F5D0"/>
        <s v="4DB0"/>
        <s v="8181"/>
        <s v="CC56"/>
        <s v="A89F"/>
        <s v="A883"/>
        <s v="CA49"/>
        <s v="75CE"/>
        <s v="B0C2"/>
        <s v="CD2E"/>
        <s v="3D82"/>
        <s v="1DCF"/>
        <s v="7481"/>
        <s v="7482"/>
        <s v="CA60"/>
        <s v="9ED0"/>
        <s v="40B0"/>
        <s v="819F"/>
        <s v="CCF3"/>
        <s v="75CD"/>
        <s v="A8CD"/>
        <s v="1A9F"/>
        <s v="3C80"/>
        <s v="B0A8"/>
        <s v="CD1A"/>
        <s v="9ECF"/>
        <s v="CE3C"/>
        <s v="F2B0"/>
        <s v="A8CC"/>
        <s v="649F"/>
        <s v="B6CF"/>
        <s v="44CD"/>
        <s v="FACF"/>
        <s v="74CD"/>
        <s v="54CF"/>
        <s v="4482"/>
        <s v="81CE"/>
        <s v="CB80"/>
        <s v="CFB1"/>
        <s v="9FCC"/>
        <s v="A680"/>
        <s v="8980"/>
        <s v="CFE5"/>
        <s v="CC3C"/>
        <s v="CCA6"/>
        <s v="CCBF"/>
        <s v="CE6A"/>
        <s v="CC23"/>
        <s v="CD54"/>
        <s v="E980"/>
        <s v="EC9F"/>
        <s v="CCEC"/>
        <s v="E6CE"/>
        <s v="7AFF"/>
        <s v="28CD"/>
        <s v="B880"/>
        <s v="2880"/>
        <s v="B09B"/>
        <s v="A280"/>
        <s v="CAF2"/>
        <s v="CB0C"/>
        <s v="CF67"/>
        <s v="CDBF"/>
        <s v="CB13"/>
        <s v="CF59"/>
        <s v="6380"/>
        <s v="CB50"/>
        <s v="CE1C"/>
        <s v="CF7C"/>
        <s v="CECF"/>
        <s v="CE2F"/>
        <s v="CED3"/>
        <s v="CF16"/>
        <s v="D019"/>
        <s v="CBE9"/>
        <s v="D040"/>
        <s v="CEE0"/>
        <s v="B0B5"/>
        <s v="CC10"/>
        <s v="CEA2"/>
        <s v="CEF5"/>
        <s v="CF09"/>
        <s v="4D80"/>
        <s v="CC80"/>
        <s v="CC64"/>
        <s v="CCD2"/>
        <s v="CCD9"/>
        <s v="6080"/>
        <s v="7C80"/>
        <s v="CE49"/>
        <s v="F380"/>
        <s v="9FCD"/>
        <s v="CD0D"/>
        <s v="F3CF"/>
        <s v="59CD"/>
        <s v="83CB"/>
        <s v="83CE"/>
        <s v="CD21"/>
        <s v="CF02"/>
        <s v="CD7A"/>
        <s v="FFCC"/>
        <s v="23FF"/>
        <s v="43FF"/>
        <s v="5DFF"/>
        <s v="CC8D"/>
        <s v="A6FF"/>
        <s v="D2FF"/>
        <s v="ECFF"/>
        <s v="FAFF"/>
        <s v="FFCD"/>
        <s v="1AFF"/>
        <s v="2EFF"/>
        <s v="CD4D"/>
        <s v="54FF"/>
        <s v="FFCB"/>
        <s v="77FF"/>
        <s v="A3FF"/>
        <s v="E9FF"/>
        <s v="CBF0"/>
        <s v="FDFF"/>
        <s v="FFFF"/>
        <m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60">
  <r>
    <x v="0"/>
  </r>
  <r>
    <x v="1"/>
  </r>
  <r>
    <x v="2"/>
  </r>
  <r>
    <x v="3"/>
  </r>
  <r>
    <x v="4"/>
  </r>
  <r>
    <x v="5"/>
  </r>
  <r>
    <x v="6"/>
  </r>
  <r>
    <x v="7"/>
  </r>
  <r>
    <x v="8"/>
  </r>
  <r>
    <x v="9"/>
  </r>
  <r>
    <x v="10"/>
  </r>
  <r>
    <x v="11"/>
  </r>
  <r>
    <x v="12"/>
  </r>
  <r>
    <x v="13"/>
  </r>
  <r>
    <x v="14"/>
  </r>
  <r>
    <x v="15"/>
  </r>
  <r>
    <x v="16"/>
  </r>
  <r>
    <x v="17"/>
  </r>
  <r>
    <x v="11"/>
  </r>
  <r>
    <x v="18"/>
  </r>
  <r>
    <x v="7"/>
  </r>
  <r>
    <x v="19"/>
  </r>
  <r>
    <x v="10"/>
  </r>
  <r>
    <x v="11"/>
  </r>
  <r>
    <x v="20"/>
  </r>
  <r>
    <x v="21"/>
  </r>
  <r>
    <x v="22"/>
  </r>
  <r>
    <x v="23"/>
  </r>
  <r>
    <x v="24"/>
  </r>
  <r>
    <x v="25"/>
  </r>
  <r>
    <x v="26"/>
  </r>
  <r>
    <x v="27"/>
  </r>
  <r>
    <x v="28"/>
  </r>
  <r>
    <x v="29"/>
  </r>
  <r>
    <x v="30"/>
  </r>
  <r>
    <x v="31"/>
  </r>
  <r>
    <x v="11"/>
  </r>
  <r>
    <x v="32"/>
  </r>
  <r>
    <x v="33"/>
  </r>
  <r>
    <x v="29"/>
  </r>
  <r>
    <x v="9"/>
  </r>
  <r>
    <x v="34"/>
  </r>
  <r>
    <x v="11"/>
  </r>
  <r>
    <x v="35"/>
  </r>
  <r>
    <x v="36"/>
  </r>
  <r>
    <x v="37"/>
  </r>
  <r>
    <x v="38"/>
  </r>
  <r>
    <x v="10"/>
  </r>
  <r>
    <x v="39"/>
  </r>
  <r>
    <x v="32"/>
  </r>
  <r>
    <x v="33"/>
  </r>
  <r>
    <x v="29"/>
  </r>
  <r>
    <x v="9"/>
  </r>
  <r>
    <x v="40"/>
  </r>
  <r>
    <x v="5"/>
  </r>
  <r>
    <x v="41"/>
  </r>
  <r>
    <x v="36"/>
  </r>
  <r>
    <x v="29"/>
  </r>
  <r>
    <x v="42"/>
  </r>
  <r>
    <x v="40"/>
  </r>
  <r>
    <x v="11"/>
  </r>
  <r>
    <x v="43"/>
  </r>
  <r>
    <x v="33"/>
  </r>
  <r>
    <x v="29"/>
  </r>
  <r>
    <x v="19"/>
  </r>
  <r>
    <x v="34"/>
  </r>
  <r>
    <x v="39"/>
  </r>
  <r>
    <x v="44"/>
  </r>
  <r>
    <x v="45"/>
  </r>
  <r>
    <x v="8"/>
  </r>
  <r>
    <x v="38"/>
  </r>
  <r>
    <x v="46"/>
  </r>
  <r>
    <x v="11"/>
  </r>
  <r>
    <x v="47"/>
  </r>
  <r>
    <x v="33"/>
  </r>
  <r>
    <x v="9"/>
  </r>
  <r>
    <x v="46"/>
  </r>
  <r>
    <x v="11"/>
  </r>
  <r>
    <x v="48"/>
  </r>
  <r>
    <x v="36"/>
  </r>
  <r>
    <x v="49"/>
  </r>
  <r>
    <x v="38"/>
  </r>
  <r>
    <x v="10"/>
  </r>
  <r>
    <x v="39"/>
  </r>
  <r>
    <x v="50"/>
  </r>
  <r>
    <x v="51"/>
  </r>
  <r>
    <x v="14"/>
  </r>
  <r>
    <x v="42"/>
  </r>
  <r>
    <x v="40"/>
  </r>
  <r>
    <x v="11"/>
  </r>
  <r>
    <x v="52"/>
  </r>
  <r>
    <x v="7"/>
  </r>
  <r>
    <x v="53"/>
  </r>
  <r>
    <x v="54"/>
  </r>
  <r>
    <x v="55"/>
  </r>
  <r>
    <x v="16"/>
  </r>
  <r>
    <x v="17"/>
  </r>
  <r>
    <x v="11"/>
  </r>
  <r>
    <x v="56"/>
  </r>
  <r>
    <x v="33"/>
  </r>
  <r>
    <x v="55"/>
  </r>
  <r>
    <x v="57"/>
  </r>
  <r>
    <x v="58"/>
  </r>
  <r>
    <x v="10"/>
  </r>
  <r>
    <x v="11"/>
  </r>
  <r>
    <x v="59"/>
  </r>
  <r>
    <x v="27"/>
  </r>
  <r>
    <x v="60"/>
  </r>
  <r>
    <x v="29"/>
  </r>
  <r>
    <x v="61"/>
  </r>
  <r>
    <x v="10"/>
  </r>
  <r>
    <x v="11"/>
  </r>
  <r>
    <x v="62"/>
  </r>
  <r>
    <x v="63"/>
  </r>
  <r>
    <x v="33"/>
  </r>
  <r>
    <x v="37"/>
  </r>
  <r>
    <x v="64"/>
  </r>
  <r>
    <x v="40"/>
  </r>
  <r>
    <x v="39"/>
  </r>
  <r>
    <x v="0"/>
  </r>
  <r>
    <x v="65"/>
  </r>
  <r>
    <x v="66"/>
  </r>
  <r>
    <x v="37"/>
  </r>
  <r>
    <x v="67"/>
  </r>
  <r>
    <x v="34"/>
  </r>
  <r>
    <x v="39"/>
  </r>
  <r>
    <x v="68"/>
  </r>
  <r>
    <x v="7"/>
  </r>
  <r>
    <x v="14"/>
  </r>
  <r>
    <x v="69"/>
  </r>
  <r>
    <x v="34"/>
  </r>
  <r>
    <x v="11"/>
  </r>
  <r>
    <x v="70"/>
  </r>
  <r>
    <x v="71"/>
  </r>
  <r>
    <x v="60"/>
  </r>
  <r>
    <x v="14"/>
  </r>
  <r>
    <x v="61"/>
  </r>
  <r>
    <x v="24"/>
  </r>
  <r>
    <x v="11"/>
  </r>
  <r>
    <x v="72"/>
  </r>
  <r>
    <x v="73"/>
  </r>
  <r>
    <x v="14"/>
  </r>
  <r>
    <x v="42"/>
  </r>
  <r>
    <x v="34"/>
  </r>
  <r>
    <x v="11"/>
  </r>
  <r>
    <x v="74"/>
  </r>
  <r>
    <x v="71"/>
  </r>
  <r>
    <x v="28"/>
  </r>
  <r>
    <x v="49"/>
  </r>
  <r>
    <x v="42"/>
  </r>
  <r>
    <x v="34"/>
  </r>
  <r>
    <x v="39"/>
  </r>
  <r>
    <x v="41"/>
  </r>
  <r>
    <x v="65"/>
  </r>
  <r>
    <x v="75"/>
  </r>
  <r>
    <x v="76"/>
  </r>
  <r>
    <x v="64"/>
  </r>
  <r>
    <x v="77"/>
  </r>
  <r>
    <x v="11"/>
  </r>
  <r>
    <x v="78"/>
  </r>
  <r>
    <x v="36"/>
  </r>
  <r>
    <x v="79"/>
  </r>
  <r>
    <x v="38"/>
  </r>
  <r>
    <x v="77"/>
  </r>
  <r>
    <x v="39"/>
  </r>
  <r>
    <x v="80"/>
  </r>
  <r>
    <x v="36"/>
  </r>
  <r>
    <x v="37"/>
  </r>
  <r>
    <x v="64"/>
  </r>
  <r>
    <x v="81"/>
  </r>
  <r>
    <x v="11"/>
  </r>
  <r>
    <x v="52"/>
  </r>
  <r>
    <x v="82"/>
  </r>
  <r>
    <x v="29"/>
  </r>
  <r>
    <x v="9"/>
  </r>
  <r>
    <x v="83"/>
  </r>
  <r>
    <x v="11"/>
  </r>
  <r>
    <x v="78"/>
  </r>
  <r>
    <x v="71"/>
  </r>
  <r>
    <x v="84"/>
  </r>
  <r>
    <x v="2"/>
  </r>
  <r>
    <x v="85"/>
  </r>
  <r>
    <x v="86"/>
  </r>
  <r>
    <x v="11"/>
  </r>
  <r>
    <x v="0"/>
  </r>
  <r>
    <x v="65"/>
  </r>
  <r>
    <x v="66"/>
  </r>
  <r>
    <x v="87"/>
  </r>
  <r>
    <x v="88"/>
  </r>
  <r>
    <x v="89"/>
  </r>
  <r>
    <x v="90"/>
  </r>
  <r>
    <x v="91"/>
  </r>
  <r>
    <x v="92"/>
  </r>
  <r>
    <x v="93"/>
  </r>
  <r>
    <x v="45"/>
  </r>
  <r>
    <x v="94"/>
  </r>
  <r>
    <x v="88"/>
  </r>
  <r>
    <x v="9"/>
  </r>
  <r>
    <x v="90"/>
  </r>
  <r>
    <x v="95"/>
  </r>
  <r>
    <x v="96"/>
  </r>
  <r>
    <x v="97"/>
  </r>
  <r>
    <x v="51"/>
  </r>
  <r>
    <x v="94"/>
  </r>
  <r>
    <x v="98"/>
  </r>
  <r>
    <x v="74"/>
  </r>
  <r>
    <x v="95"/>
  </r>
  <r>
    <x v="99"/>
  </r>
  <r>
    <x v="100"/>
  </r>
  <r>
    <x v="101"/>
  </r>
  <r>
    <x v="102"/>
  </r>
  <r>
    <x v="103"/>
  </r>
  <r>
    <x v="104"/>
  </r>
  <r>
    <x v="105"/>
  </r>
  <r>
    <x v="106"/>
  </r>
  <r>
    <x v="107"/>
  </r>
  <r>
    <x v="108"/>
  </r>
  <r>
    <x v="42"/>
  </r>
  <r>
    <x v="90"/>
  </r>
  <r>
    <x v="104"/>
  </r>
  <r>
    <x v="109"/>
  </r>
  <r>
    <x v="110"/>
  </r>
  <r>
    <x v="107"/>
  </r>
  <r>
    <x v="98"/>
  </r>
  <r>
    <x v="103"/>
  </r>
  <r>
    <x v="104"/>
  </r>
  <r>
    <x v="109"/>
  </r>
  <r>
    <x v="111"/>
  </r>
  <r>
    <x v="107"/>
  </r>
  <r>
    <x v="98"/>
  </r>
  <r>
    <x v="112"/>
  </r>
  <r>
    <x v="113"/>
  </r>
  <r>
    <x v="109"/>
  </r>
  <r>
    <x v="114"/>
  </r>
  <r>
    <x v="115"/>
  </r>
  <r>
    <x v="79"/>
  </r>
  <r>
    <x v="116"/>
  </r>
  <r>
    <x v="117"/>
  </r>
  <r>
    <x v="118"/>
  </r>
  <r>
    <x v="105"/>
  </r>
  <r>
    <x v="119"/>
  </r>
  <r>
    <x v="120"/>
  </r>
  <r>
    <x v="121"/>
  </r>
  <r>
    <x v="116"/>
  </r>
  <r>
    <x v="122"/>
  </r>
  <r>
    <x v="104"/>
  </r>
  <r>
    <x v="123"/>
  </r>
  <r>
    <x v="119"/>
  </r>
  <r>
    <x v="124"/>
  </r>
  <r>
    <x v="121"/>
  </r>
  <r>
    <x v="116"/>
  </r>
  <r>
    <x v="100"/>
  </r>
  <r>
    <x v="104"/>
  </r>
  <r>
    <x v="125"/>
  </r>
  <r>
    <x v="126"/>
  </r>
  <r>
    <x v="127"/>
  </r>
  <r>
    <x v="79"/>
  </r>
  <r>
    <x v="116"/>
  </r>
  <r>
    <x v="128"/>
  </r>
  <r>
    <x v="104"/>
  </r>
  <r>
    <x v="105"/>
  </r>
  <r>
    <x v="119"/>
  </r>
  <r>
    <x v="129"/>
  </r>
  <r>
    <x v="121"/>
  </r>
  <r>
    <x v="116"/>
  </r>
  <r>
    <x v="74"/>
  </r>
  <r>
    <x v="104"/>
  </r>
  <r>
    <x v="92"/>
  </r>
  <r>
    <x v="124"/>
  </r>
  <r>
    <x v="82"/>
  </r>
  <r>
    <x v="94"/>
  </r>
  <r>
    <x v="130"/>
  </r>
  <r>
    <x v="100"/>
  </r>
  <r>
    <x v="104"/>
  </r>
  <r>
    <x v="109"/>
  </r>
  <r>
    <x v="131"/>
  </r>
  <r>
    <x v="132"/>
  </r>
  <r>
    <x v="133"/>
  </r>
  <r>
    <x v="128"/>
  </r>
  <r>
    <x v="134"/>
  </r>
  <r>
    <x v="99"/>
  </r>
  <r>
    <x v="135"/>
  </r>
  <r>
    <x v="75"/>
  </r>
  <r>
    <x v="136"/>
  </r>
  <r>
    <x v="67"/>
  </r>
  <r>
    <x v="90"/>
  </r>
  <r>
    <x v="134"/>
  </r>
  <r>
    <x v="109"/>
  </r>
  <r>
    <x v="137"/>
  </r>
  <r>
    <x v="138"/>
  </r>
  <r>
    <x v="79"/>
  </r>
  <r>
    <x v="116"/>
  </r>
  <r>
    <x v="103"/>
  </r>
  <r>
    <x v="139"/>
  </r>
  <r>
    <x v="105"/>
  </r>
  <r>
    <x v="140"/>
  </r>
  <r>
    <x v="101"/>
  </r>
  <r>
    <x v="102"/>
  </r>
  <r>
    <x v="141"/>
  </r>
  <r>
    <x v="95"/>
  </r>
  <r>
    <x v="105"/>
  </r>
  <r>
    <x v="119"/>
  </r>
  <r>
    <x v="101"/>
  </r>
  <r>
    <x v="142"/>
  </r>
  <r>
    <x v="141"/>
  </r>
  <r>
    <x v="104"/>
  </r>
  <r>
    <x v="143"/>
  </r>
  <r>
    <x v="144"/>
  </r>
  <r>
    <x v="82"/>
  </r>
  <r>
    <x v="94"/>
  </r>
  <r>
    <x v="102"/>
  </r>
  <r>
    <x v="141"/>
  </r>
  <r>
    <x v="134"/>
  </r>
  <r>
    <x v="105"/>
  </r>
  <r>
    <x v="145"/>
  </r>
  <r>
    <x v="146"/>
  </r>
  <r>
    <x v="147"/>
  </r>
  <r>
    <x v="148"/>
  </r>
  <r>
    <x v="91"/>
  </r>
  <r>
    <x v="92"/>
  </r>
  <r>
    <x v="149"/>
  </r>
  <r>
    <x v="150"/>
  </r>
  <r>
    <x v="151"/>
  </r>
  <r>
    <x v="116"/>
  </r>
  <r>
    <x v="152"/>
  </r>
  <r>
    <x v="95"/>
  </r>
  <r>
    <x v="153"/>
  </r>
  <r>
    <x v="154"/>
  </r>
  <r>
    <x v="101"/>
  </r>
  <r>
    <x v="102"/>
  </r>
  <r>
    <x v="141"/>
  </r>
  <r>
    <x v="134"/>
  </r>
  <r>
    <x v="99"/>
  </r>
  <r>
    <x v="155"/>
  </r>
  <r>
    <x v="101"/>
  </r>
  <r>
    <x v="142"/>
  </r>
  <r>
    <x v="141"/>
  </r>
  <r>
    <x v="104"/>
  </r>
  <r>
    <x v="109"/>
  </r>
  <r>
    <x v="156"/>
  </r>
  <r>
    <x v="75"/>
  </r>
  <r>
    <x v="102"/>
  </r>
  <r>
    <x v="128"/>
  </r>
  <r>
    <x v="95"/>
  </r>
  <r>
    <x v="99"/>
  </r>
  <r>
    <x v="157"/>
  </r>
  <r>
    <x v="150"/>
  </r>
  <r>
    <x v="94"/>
  </r>
  <r>
    <x v="98"/>
  </r>
  <r>
    <x v="158"/>
  </r>
  <r>
    <x v="159"/>
  </r>
  <r>
    <x v="160"/>
  </r>
  <r>
    <x v="161"/>
  </r>
  <r>
    <x v="150"/>
  </r>
  <r>
    <x v="94"/>
  </r>
  <r>
    <x v="98"/>
  </r>
  <r>
    <x v="103"/>
  </r>
  <r>
    <x v="139"/>
  </r>
  <r>
    <x v="162"/>
  </r>
  <r>
    <x v="13"/>
  </r>
  <r>
    <x v="94"/>
  </r>
  <r>
    <x v="98"/>
  </r>
  <r>
    <x v="128"/>
  </r>
  <r>
    <x v="139"/>
  </r>
  <r>
    <x v="163"/>
  </r>
  <r>
    <x v="164"/>
  </r>
  <r>
    <x v="71"/>
  </r>
  <r>
    <x v="165"/>
  </r>
  <r>
    <x v="54"/>
  </r>
  <r>
    <x v="85"/>
  </r>
  <r>
    <x v="86"/>
  </r>
  <r>
    <x v="166"/>
  </r>
  <r>
    <x v="167"/>
  </r>
  <r>
    <x v="71"/>
  </r>
  <r>
    <x v="168"/>
  </r>
  <r>
    <x v="79"/>
  </r>
  <r>
    <x v="90"/>
  </r>
  <r>
    <x v="169"/>
  </r>
  <r>
    <x v="91"/>
  </r>
  <r>
    <x v="170"/>
  </r>
  <r>
    <x v="48"/>
  </r>
  <r>
    <x v="90"/>
  </r>
  <r>
    <x v="75"/>
  </r>
  <r>
    <x v="102"/>
  </r>
  <r>
    <x v="128"/>
  </r>
  <r>
    <x v="134"/>
  </r>
  <r>
    <x v="171"/>
  </r>
  <r>
    <x v="172"/>
  </r>
  <r>
    <x v="65"/>
  </r>
  <r>
    <x v="115"/>
  </r>
  <r>
    <x v="37"/>
  </r>
  <r>
    <x v="116"/>
  </r>
  <r>
    <x v="173"/>
  </r>
  <r>
    <x v="174"/>
  </r>
  <r>
    <x v="175"/>
  </r>
  <r>
    <x v="176"/>
  </r>
  <r>
    <x v="90"/>
  </r>
  <r>
    <x v="177"/>
  </r>
  <r>
    <x v="147"/>
  </r>
  <r>
    <x v="148"/>
  </r>
  <r>
    <x v="134"/>
  </r>
  <r>
    <x v="178"/>
  </r>
  <r>
    <x v="179"/>
  </r>
  <r>
    <x v="7"/>
  </r>
  <r>
    <x v="53"/>
  </r>
  <r>
    <x v="180"/>
  </r>
  <r>
    <x v="23"/>
  </r>
  <r>
    <x v="40"/>
  </r>
  <r>
    <x v="181"/>
  </r>
  <r>
    <x v="182"/>
  </r>
  <r>
    <x v="183"/>
  </r>
  <r>
    <x v="127"/>
  </r>
  <r>
    <x v="184"/>
  </r>
  <r>
    <x v="116"/>
  </r>
  <r>
    <x v="74"/>
  </r>
  <r>
    <x v="185"/>
  </r>
  <r>
    <x v="186"/>
  </r>
  <r>
    <x v="187"/>
  </r>
  <r>
    <x v="45"/>
  </r>
  <r>
    <x v="94"/>
  </r>
  <r>
    <x v="102"/>
  </r>
  <r>
    <x v="100"/>
  </r>
  <r>
    <x v="185"/>
  </r>
  <r>
    <x v="99"/>
  </r>
  <r>
    <x v="188"/>
  </r>
  <r>
    <x v="189"/>
  </r>
  <r>
    <x v="190"/>
  </r>
  <r>
    <x v="169"/>
  </r>
  <r>
    <x v="95"/>
  </r>
  <r>
    <x v="109"/>
  </r>
  <r>
    <x v="114"/>
  </r>
  <r>
    <x v="146"/>
  </r>
  <r>
    <x v="102"/>
  </r>
  <r>
    <x v="122"/>
  </r>
  <r>
    <x v="104"/>
  </r>
  <r>
    <x v="191"/>
  </r>
  <r>
    <x v="192"/>
  </r>
  <r>
    <x v="193"/>
  </r>
  <r>
    <x v="79"/>
  </r>
  <r>
    <x v="194"/>
  </r>
  <r>
    <x v="195"/>
  </r>
  <r>
    <x v="196"/>
  </r>
  <r>
    <x v="11"/>
  </r>
  <r>
    <x v="197"/>
  </r>
  <r>
    <x v="198"/>
  </r>
  <r>
    <x v="45"/>
  </r>
  <r>
    <x v="8"/>
  </r>
  <r>
    <x v="64"/>
  </r>
  <r>
    <x v="46"/>
  </r>
  <r>
    <x v="11"/>
  </r>
  <r>
    <x v="0"/>
  </r>
  <r>
    <x v="73"/>
  </r>
  <r>
    <x v="79"/>
  </r>
  <r>
    <x v="194"/>
  </r>
  <r>
    <x v="199"/>
  </r>
  <r>
    <x v="200"/>
  </r>
  <r>
    <x v="25"/>
  </r>
  <r>
    <x v="201"/>
  </r>
  <r>
    <x v="33"/>
  </r>
  <r>
    <x v="37"/>
  </r>
  <r>
    <x v="3"/>
  </r>
  <r>
    <x v="4"/>
  </r>
  <r>
    <x v="5"/>
  </r>
  <r>
    <x v="202"/>
  </r>
  <r>
    <x v="45"/>
  </r>
  <r>
    <x v="8"/>
  </r>
  <r>
    <x v="38"/>
  </r>
  <r>
    <x v="46"/>
  </r>
  <r>
    <x v="11"/>
  </r>
  <r>
    <x v="203"/>
  </r>
  <r>
    <x v="33"/>
  </r>
  <r>
    <x v="53"/>
  </r>
  <r>
    <x v="54"/>
  </r>
  <r>
    <x v="61"/>
  </r>
  <r>
    <x v="86"/>
  </r>
  <r>
    <x v="11"/>
  </r>
  <r>
    <x v="80"/>
  </r>
  <r>
    <x v="36"/>
  </r>
  <r>
    <x v="37"/>
  </r>
  <r>
    <x v="204"/>
  </r>
  <r>
    <x v="81"/>
  </r>
  <r>
    <x v="11"/>
  </r>
  <r>
    <x v="205"/>
  </r>
  <r>
    <x v="45"/>
  </r>
  <r>
    <x v="49"/>
  </r>
  <r>
    <x v="38"/>
  </r>
  <r>
    <x v="81"/>
  </r>
  <r>
    <x v="11"/>
  </r>
  <r>
    <x v="206"/>
  </r>
  <r>
    <x v="7"/>
  </r>
  <r>
    <x v="14"/>
  </r>
  <r>
    <x v="23"/>
  </r>
  <r>
    <x v="196"/>
  </r>
  <r>
    <x v="11"/>
  </r>
  <r>
    <x v="96"/>
  </r>
  <r>
    <x v="207"/>
  </r>
  <r>
    <x v="33"/>
  </r>
  <r>
    <x v="37"/>
  </r>
  <r>
    <x v="9"/>
  </r>
  <r>
    <x v="196"/>
  </r>
  <r>
    <x v="39"/>
  </r>
  <r>
    <x v="68"/>
  </r>
  <r>
    <x v="7"/>
  </r>
  <r>
    <x v="14"/>
  </r>
  <r>
    <x v="64"/>
  </r>
  <r>
    <x v="40"/>
  </r>
  <r>
    <x v="11"/>
  </r>
  <r>
    <x v="197"/>
  </r>
  <r>
    <x v="208"/>
  </r>
  <r>
    <x v="33"/>
  </r>
  <r>
    <x v="94"/>
  </r>
  <r>
    <x v="98"/>
  </r>
  <r>
    <x v="128"/>
  </r>
  <r>
    <x v="185"/>
  </r>
  <r>
    <x v="160"/>
  </r>
  <r>
    <x v="209"/>
  </r>
  <r>
    <x v="90"/>
  </r>
  <r>
    <x v="127"/>
  </r>
  <r>
    <x v="184"/>
  </r>
  <r>
    <x v="116"/>
  </r>
  <r>
    <x v="183"/>
  </r>
  <r>
    <x v="185"/>
  </r>
  <r>
    <x v="99"/>
  </r>
  <r>
    <x v="135"/>
  </r>
  <r>
    <x v="75"/>
  </r>
  <r>
    <x v="210"/>
  </r>
  <r>
    <x v="152"/>
  </r>
  <r>
    <x v="95"/>
  </r>
  <r>
    <x v="87"/>
  </r>
  <r>
    <x v="211"/>
  </r>
  <r>
    <x v="0"/>
  </r>
  <r>
    <x v="1"/>
  </r>
  <r>
    <x v="2"/>
  </r>
  <r>
    <x v="3"/>
  </r>
  <r>
    <x v="4"/>
  </r>
  <r>
    <x v="5"/>
  </r>
  <r>
    <x v="164"/>
  </r>
  <r>
    <x v="65"/>
  </r>
  <r>
    <x v="212"/>
  </r>
  <r>
    <x v="213"/>
  </r>
  <r>
    <x v="204"/>
  </r>
  <r>
    <x v="10"/>
  </r>
  <r>
    <x v="5"/>
  </r>
  <r>
    <x v="0"/>
  </r>
  <r>
    <x v="65"/>
  </r>
  <r>
    <x v="214"/>
  </r>
  <r>
    <x v="37"/>
  </r>
  <r>
    <x v="3"/>
  </r>
  <r>
    <x v="196"/>
  </r>
  <r>
    <x v="215"/>
  </r>
  <r>
    <x v="35"/>
  </r>
  <r>
    <x v="150"/>
  </r>
  <r>
    <x v="151"/>
  </r>
  <r>
    <x v="3"/>
  </r>
  <r>
    <x v="196"/>
  </r>
  <r>
    <x v="11"/>
  </r>
  <r>
    <x v="0"/>
  </r>
  <r>
    <x v="1"/>
  </r>
  <r>
    <x v="37"/>
  </r>
  <r>
    <x v="15"/>
  </r>
  <r>
    <x v="216"/>
  </r>
  <r>
    <x v="200"/>
  </r>
  <r>
    <x v="25"/>
  </r>
  <r>
    <x v="164"/>
  </r>
  <r>
    <x v="22"/>
  </r>
  <r>
    <x v="121"/>
  </r>
  <r>
    <x v="15"/>
  </r>
  <r>
    <x v="216"/>
  </r>
  <r>
    <x v="10"/>
  </r>
  <r>
    <x v="5"/>
  </r>
  <r>
    <x v="35"/>
  </r>
  <r>
    <x v="1"/>
  </r>
  <r>
    <x v="37"/>
  </r>
  <r>
    <x v="15"/>
  </r>
  <r>
    <x v="216"/>
  </r>
  <r>
    <x v="34"/>
  </r>
  <r>
    <x v="181"/>
  </r>
  <r>
    <x v="217"/>
  </r>
  <r>
    <x v="33"/>
  </r>
  <r>
    <x v="37"/>
  </r>
  <r>
    <x v="69"/>
  </r>
  <r>
    <x v="34"/>
  </r>
  <r>
    <x v="5"/>
  </r>
  <r>
    <x v="218"/>
  </r>
  <r>
    <x v="219"/>
  </r>
  <r>
    <x v="79"/>
  </r>
  <r>
    <x v="3"/>
  </r>
  <r>
    <x v="17"/>
  </r>
  <r>
    <x v="39"/>
  </r>
  <r>
    <x v="217"/>
  </r>
  <r>
    <x v="219"/>
  </r>
  <r>
    <x v="220"/>
  </r>
  <r>
    <x v="3"/>
  </r>
  <r>
    <x v="10"/>
  </r>
  <r>
    <x v="5"/>
  </r>
  <r>
    <x v="217"/>
  </r>
  <r>
    <x v="33"/>
  </r>
  <r>
    <x v="220"/>
  </r>
  <r>
    <x v="3"/>
  </r>
  <r>
    <x v="10"/>
  </r>
  <r>
    <x v="5"/>
  </r>
  <r>
    <x v="221"/>
  </r>
  <r>
    <x v="222"/>
  </r>
  <r>
    <x v="151"/>
  </r>
  <r>
    <x v="15"/>
  </r>
  <r>
    <x v="223"/>
  </r>
  <r>
    <x v="40"/>
  </r>
  <r>
    <x v="11"/>
  </r>
  <r>
    <x v="224"/>
  </r>
  <r>
    <x v="150"/>
  </r>
  <r>
    <x v="2"/>
  </r>
  <r>
    <x v="3"/>
  </r>
  <r>
    <x v="34"/>
  </r>
  <r>
    <x v="39"/>
  </r>
  <r>
    <x v="221"/>
  </r>
  <r>
    <x v="150"/>
  </r>
  <r>
    <x v="151"/>
  </r>
  <r>
    <x v="3"/>
  </r>
  <r>
    <x v="196"/>
  </r>
  <r>
    <x v="181"/>
  </r>
  <r>
    <x v="221"/>
  </r>
  <r>
    <x v="73"/>
  </r>
  <r>
    <x v="225"/>
  </r>
  <r>
    <x v="42"/>
  </r>
  <r>
    <x v="40"/>
  </r>
  <r>
    <x v="181"/>
  </r>
  <r>
    <x v="221"/>
  </r>
  <r>
    <x v="1"/>
  </r>
  <r>
    <x v="225"/>
  </r>
  <r>
    <x v="15"/>
  </r>
  <r>
    <x v="216"/>
  </r>
  <r>
    <x v="40"/>
  </r>
  <r>
    <x v="11"/>
  </r>
  <r>
    <x v="123"/>
  </r>
  <r>
    <x v="63"/>
  </r>
  <r>
    <x v="226"/>
  </r>
  <r>
    <x v="79"/>
  </r>
  <r>
    <x v="227"/>
  </r>
  <r>
    <x v="24"/>
  </r>
  <r>
    <x v="39"/>
  </r>
  <r>
    <x v="221"/>
  </r>
  <r>
    <x v="73"/>
  </r>
  <r>
    <x v="151"/>
  </r>
  <r>
    <x v="3"/>
  </r>
  <r>
    <x v="40"/>
  </r>
  <r>
    <x v="11"/>
  </r>
  <r>
    <x v="62"/>
  </r>
  <r>
    <x v="63"/>
  </r>
  <r>
    <x v="73"/>
  </r>
  <r>
    <x v="55"/>
  </r>
  <r>
    <x v="54"/>
  </r>
  <r>
    <x v="3"/>
  </r>
  <r>
    <x v="40"/>
  </r>
  <r>
    <x v="25"/>
  </r>
  <r>
    <x v="13"/>
  </r>
  <r>
    <x v="87"/>
  </r>
  <r>
    <x v="98"/>
  </r>
  <r>
    <x v="199"/>
  </r>
  <r>
    <x v="24"/>
  </r>
  <r>
    <x v="181"/>
  </r>
  <r>
    <x v="217"/>
  </r>
  <r>
    <x v="150"/>
  </r>
  <r>
    <x v="228"/>
  </r>
  <r>
    <x v="3"/>
  </r>
  <r>
    <x v="24"/>
  </r>
  <r>
    <x v="5"/>
  </r>
  <r>
    <x v="221"/>
  </r>
  <r>
    <x v="226"/>
  </r>
  <r>
    <x v="37"/>
  </r>
  <r>
    <x v="229"/>
  </r>
  <r>
    <x v="24"/>
  </r>
  <r>
    <x v="181"/>
  </r>
  <r>
    <x v="221"/>
  </r>
  <r>
    <x v="73"/>
  </r>
  <r>
    <x v="225"/>
  </r>
  <r>
    <x v="230"/>
  </r>
  <r>
    <x v="231"/>
  </r>
  <r>
    <x v="11"/>
  </r>
  <r>
    <x v="62"/>
  </r>
  <r>
    <x v="63"/>
  </r>
  <r>
    <x v="1"/>
  </r>
  <r>
    <x v="184"/>
  </r>
  <r>
    <x v="3"/>
  </r>
  <r>
    <x v="34"/>
  </r>
  <r>
    <x v="11"/>
  </r>
  <r>
    <x v="217"/>
  </r>
  <r>
    <x v="150"/>
  </r>
  <r>
    <x v="225"/>
  </r>
  <r>
    <x v="15"/>
  </r>
  <r>
    <x v="216"/>
  </r>
  <r>
    <x v="200"/>
  </r>
  <r>
    <x v="215"/>
  </r>
  <r>
    <x v="232"/>
  </r>
  <r>
    <x v="73"/>
  </r>
  <r>
    <x v="151"/>
  </r>
  <r>
    <x v="3"/>
  </r>
  <r>
    <x v="233"/>
  </r>
  <r>
    <x v="11"/>
  </r>
  <r>
    <x v="0"/>
  </r>
  <r>
    <x v="73"/>
  </r>
  <r>
    <x v="37"/>
  </r>
  <r>
    <x v="227"/>
  </r>
  <r>
    <x v="200"/>
  </r>
  <r>
    <x v="25"/>
  </r>
  <r>
    <x v="221"/>
  </r>
  <r>
    <x v="226"/>
  </r>
  <r>
    <x v="151"/>
  </r>
  <r>
    <x v="234"/>
  </r>
  <r>
    <x v="40"/>
  </r>
  <r>
    <x v="11"/>
  </r>
  <r>
    <x v="221"/>
  </r>
  <r>
    <x v="1"/>
  </r>
  <r>
    <x v="121"/>
  </r>
  <r>
    <x v="3"/>
  </r>
  <r>
    <x v="34"/>
  </r>
  <r>
    <x v="235"/>
  </r>
  <r>
    <x v="217"/>
  </r>
  <r>
    <x v="71"/>
  </r>
  <r>
    <x v="28"/>
  </r>
  <r>
    <x v="228"/>
  </r>
  <r>
    <x v="42"/>
  </r>
  <r>
    <x v="83"/>
  </r>
  <r>
    <x v="5"/>
  </r>
  <r>
    <x v="236"/>
  </r>
  <r>
    <x v="73"/>
  </r>
  <r>
    <x v="37"/>
  </r>
  <r>
    <x v="15"/>
  </r>
  <r>
    <x v="216"/>
  </r>
  <r>
    <x v="40"/>
  </r>
  <r>
    <x v="11"/>
  </r>
  <r>
    <x v="176"/>
  </r>
  <r>
    <x v="222"/>
  </r>
  <r>
    <x v="151"/>
  </r>
  <r>
    <x v="3"/>
  </r>
  <r>
    <x v="40"/>
  </r>
  <r>
    <x v="11"/>
  </r>
  <r>
    <x v="201"/>
  </r>
  <r>
    <x v="33"/>
  </r>
  <r>
    <x v="37"/>
  </r>
  <r>
    <x v="9"/>
  </r>
  <r>
    <x v="10"/>
  </r>
  <r>
    <x v="5"/>
  </r>
  <r>
    <x v="0"/>
  </r>
  <r>
    <x v="1"/>
  </r>
  <r>
    <x v="37"/>
  </r>
  <r>
    <x v="15"/>
  </r>
  <r>
    <x v="216"/>
  </r>
  <r>
    <x v="34"/>
  </r>
  <r>
    <x v="11"/>
  </r>
  <r>
    <x v="217"/>
  </r>
  <r>
    <x v="45"/>
  </r>
  <r>
    <x v="121"/>
  </r>
  <r>
    <x v="237"/>
  </r>
  <r>
    <x v="10"/>
  </r>
  <r>
    <x v="5"/>
  </r>
  <r>
    <x v="164"/>
  </r>
  <r>
    <x v="33"/>
  </r>
  <r>
    <x v="37"/>
  </r>
  <r>
    <x v="69"/>
  </r>
  <r>
    <x v="34"/>
  </r>
  <r>
    <x v="5"/>
  </r>
  <r>
    <x v="218"/>
  </r>
  <r>
    <x v="22"/>
  </r>
  <r>
    <x v="53"/>
  </r>
  <r>
    <x v="180"/>
  </r>
  <r>
    <x v="85"/>
  </r>
  <r>
    <x v="86"/>
  </r>
  <r>
    <x v="166"/>
  </r>
  <r>
    <x v="164"/>
  </r>
  <r>
    <x v="150"/>
  </r>
  <r>
    <x v="225"/>
  </r>
  <r>
    <x v="194"/>
  </r>
  <r>
    <x v="199"/>
  </r>
  <r>
    <x v="196"/>
  </r>
  <r>
    <x v="5"/>
  </r>
  <r>
    <x v="0"/>
  </r>
  <r>
    <x v="1"/>
  </r>
  <r>
    <x v="79"/>
  </r>
  <r>
    <x v="238"/>
  </r>
  <r>
    <x v="83"/>
  </r>
  <r>
    <x v="39"/>
  </r>
  <r>
    <x v="218"/>
  </r>
  <r>
    <x v="1"/>
  </r>
  <r>
    <x v="37"/>
  </r>
  <r>
    <x v="238"/>
  </r>
  <r>
    <x v="86"/>
  </r>
  <r>
    <x v="5"/>
  </r>
  <r>
    <x v="221"/>
  </r>
  <r>
    <x v="150"/>
  </r>
  <r>
    <x v="151"/>
  </r>
  <r>
    <x v="234"/>
  </r>
  <r>
    <x v="40"/>
  </r>
  <r>
    <x v="11"/>
  </r>
  <r>
    <x v="0"/>
  </r>
  <r>
    <x v="1"/>
  </r>
  <r>
    <x v="37"/>
  </r>
  <r>
    <x v="69"/>
  </r>
  <r>
    <x v="200"/>
  </r>
  <r>
    <x v="25"/>
  </r>
  <r>
    <x v="35"/>
  </r>
  <r>
    <x v="226"/>
  </r>
  <r>
    <x v="37"/>
  </r>
  <r>
    <x v="229"/>
  </r>
  <r>
    <x v="24"/>
  </r>
  <r>
    <x v="166"/>
  </r>
  <r>
    <x v="0"/>
  </r>
  <r>
    <x v="1"/>
  </r>
  <r>
    <x v="37"/>
  </r>
  <r>
    <x v="85"/>
  </r>
  <r>
    <x v="86"/>
  </r>
  <r>
    <x v="39"/>
  </r>
  <r>
    <x v="35"/>
  </r>
  <r>
    <x v="65"/>
  </r>
  <r>
    <x v="84"/>
  </r>
  <r>
    <x v="37"/>
  </r>
  <r>
    <x v="229"/>
  </r>
  <r>
    <x v="24"/>
  </r>
  <r>
    <x v="166"/>
  </r>
  <r>
    <x v="35"/>
  </r>
  <r>
    <x v="45"/>
  </r>
  <r>
    <x v="37"/>
  </r>
  <r>
    <x v="38"/>
  </r>
  <r>
    <x v="10"/>
  </r>
  <r>
    <x v="39"/>
  </r>
  <r>
    <x v="0"/>
  </r>
  <r>
    <x v="73"/>
  </r>
  <r>
    <x v="37"/>
  </r>
  <r>
    <x v="239"/>
  </r>
  <r>
    <x v="200"/>
  </r>
  <r>
    <x v="25"/>
  </r>
  <r>
    <x v="232"/>
  </r>
  <r>
    <x v="71"/>
  </r>
  <r>
    <x v="60"/>
  </r>
  <r>
    <x v="79"/>
  </r>
  <r>
    <x v="3"/>
  </r>
  <r>
    <x v="40"/>
  </r>
  <r>
    <x v="11"/>
  </r>
  <r>
    <x v="87"/>
  </r>
  <r>
    <x v="240"/>
  </r>
  <r>
    <x v="45"/>
  </r>
  <r>
    <x v="87"/>
  </r>
  <r>
    <x v="241"/>
  </r>
  <r>
    <x v="85"/>
  </r>
  <r>
    <x v="77"/>
  </r>
  <r>
    <x v="11"/>
  </r>
  <r>
    <x v="242"/>
  </r>
  <r>
    <x v="33"/>
  </r>
  <r>
    <x v="29"/>
  </r>
  <r>
    <x v="3"/>
  </r>
  <r>
    <x v="196"/>
  </r>
  <r>
    <x v="11"/>
  </r>
  <r>
    <x v="13"/>
  </r>
  <r>
    <x v="87"/>
  </r>
  <r>
    <x v="241"/>
  </r>
  <r>
    <x v="239"/>
  </r>
  <r>
    <x v="24"/>
  </r>
  <r>
    <x v="181"/>
  </r>
  <r>
    <x v="243"/>
  </r>
  <r>
    <x v="33"/>
  </r>
  <r>
    <x v="37"/>
  </r>
  <r>
    <x v="239"/>
  </r>
  <r>
    <x v="83"/>
  </r>
  <r>
    <x v="5"/>
  </r>
  <r>
    <x v="244"/>
  </r>
  <r>
    <x v="7"/>
  </r>
  <r>
    <x v="14"/>
  </r>
  <r>
    <x v="3"/>
  </r>
  <r>
    <x v="34"/>
  </r>
  <r>
    <x v="11"/>
  </r>
  <r>
    <x v="221"/>
  </r>
  <r>
    <x v="65"/>
  </r>
  <r>
    <x v="245"/>
  </r>
  <r>
    <x v="2"/>
  </r>
  <r>
    <x v="3"/>
  </r>
  <r>
    <x v="196"/>
  </r>
  <r>
    <x v="11"/>
  </r>
  <r>
    <x v="221"/>
  </r>
  <r>
    <x v="73"/>
  </r>
  <r>
    <x v="225"/>
  </r>
  <r>
    <x v="227"/>
  </r>
  <r>
    <x v="231"/>
  </r>
  <r>
    <x v="11"/>
  </r>
  <r>
    <x v="164"/>
  </r>
  <r>
    <x v="150"/>
  </r>
  <r>
    <x v="225"/>
  </r>
  <r>
    <x v="227"/>
  </r>
  <r>
    <x v="196"/>
  </r>
  <r>
    <x v="25"/>
  </r>
  <r>
    <x v="164"/>
  </r>
  <r>
    <x v="222"/>
  </r>
  <r>
    <x v="79"/>
  </r>
  <r>
    <x v="237"/>
  </r>
  <r>
    <x v="86"/>
  </r>
  <r>
    <x v="5"/>
  </r>
  <r>
    <x v="176"/>
  </r>
  <r>
    <x v="150"/>
  </r>
  <r>
    <x v="151"/>
  </r>
  <r>
    <x v="38"/>
  </r>
  <r>
    <x v="40"/>
  </r>
  <r>
    <x v="11"/>
  </r>
  <r>
    <x v="217"/>
  </r>
  <r>
    <x v="65"/>
  </r>
  <r>
    <x v="246"/>
  </r>
  <r>
    <x v="121"/>
  </r>
  <r>
    <x v="15"/>
  </r>
  <r>
    <x v="216"/>
  </r>
  <r>
    <x v="10"/>
  </r>
  <r>
    <x v="5"/>
  </r>
  <r>
    <x v="35"/>
  </r>
  <r>
    <x v="150"/>
  </r>
  <r>
    <x v="247"/>
  </r>
  <r>
    <x v="3"/>
  </r>
  <r>
    <x v="24"/>
  </r>
  <r>
    <x v="166"/>
  </r>
  <r>
    <x v="62"/>
  </r>
  <r>
    <x v="63"/>
  </r>
  <r>
    <x v="226"/>
  </r>
  <r>
    <x v="79"/>
  </r>
  <r>
    <x v="3"/>
  </r>
  <r>
    <x v="40"/>
  </r>
  <r>
    <x v="25"/>
  </r>
  <r>
    <x v="176"/>
  </r>
  <r>
    <x v="33"/>
  </r>
  <r>
    <x v="151"/>
  </r>
  <r>
    <x v="3"/>
  </r>
  <r>
    <x v="40"/>
  </r>
  <r>
    <x v="11"/>
  </r>
  <r>
    <x v="176"/>
  </r>
  <r>
    <x v="33"/>
  </r>
  <r>
    <x v="151"/>
  </r>
  <r>
    <x v="38"/>
  </r>
  <r>
    <x v="86"/>
  </r>
  <r>
    <x v="11"/>
  </r>
  <r>
    <x v="35"/>
  </r>
  <r>
    <x v="150"/>
  </r>
  <r>
    <x v="151"/>
  </r>
  <r>
    <x v="239"/>
  </r>
  <r>
    <x v="231"/>
  </r>
  <r>
    <x v="39"/>
  </r>
  <r>
    <x v="176"/>
  </r>
  <r>
    <x v="222"/>
  </r>
  <r>
    <x v="8"/>
  </r>
  <r>
    <x v="3"/>
  </r>
  <r>
    <x v="34"/>
  </r>
  <r>
    <x v="11"/>
  </r>
  <r>
    <x v="197"/>
  </r>
  <r>
    <x v="248"/>
  </r>
  <r>
    <x v="33"/>
  </r>
  <r>
    <x v="249"/>
  </r>
  <r>
    <x v="241"/>
  </r>
  <r>
    <x v="227"/>
  </r>
  <r>
    <x v="40"/>
  </r>
  <r>
    <x v="181"/>
  </r>
  <r>
    <x v="250"/>
  </r>
  <r>
    <x v="150"/>
  </r>
  <r>
    <x v="14"/>
  </r>
  <r>
    <x v="239"/>
  </r>
  <r>
    <x v="34"/>
  </r>
  <r>
    <x v="5"/>
  </r>
  <r>
    <x v="197"/>
  </r>
  <r>
    <x v="251"/>
  </r>
  <r>
    <x v="252"/>
  </r>
  <r>
    <x v="241"/>
  </r>
  <r>
    <x v="239"/>
  </r>
  <r>
    <x v="34"/>
  </r>
  <r>
    <x v="181"/>
  </r>
  <r>
    <x v="253"/>
  </r>
  <r>
    <x v="207"/>
  </r>
  <r>
    <x v="73"/>
  </r>
  <r>
    <x v="254"/>
  </r>
  <r>
    <x v="54"/>
  </r>
  <r>
    <x v="230"/>
  </r>
  <r>
    <x v="86"/>
  </r>
  <r>
    <x v="11"/>
  </r>
  <r>
    <x v="255"/>
  </r>
  <r>
    <x v="82"/>
  </r>
  <r>
    <x v="79"/>
  </r>
  <r>
    <x v="42"/>
  </r>
  <r>
    <x v="40"/>
  </r>
  <r>
    <x v="11"/>
  </r>
  <r>
    <x v="218"/>
  </r>
  <r>
    <x v="82"/>
  </r>
  <r>
    <x v="79"/>
  </r>
  <r>
    <x v="42"/>
  </r>
  <r>
    <x v="40"/>
  </r>
  <r>
    <x v="5"/>
  </r>
  <r>
    <x v="221"/>
  </r>
  <r>
    <x v="222"/>
  </r>
  <r>
    <x v="37"/>
  </r>
  <r>
    <x v="234"/>
  </r>
  <r>
    <x v="40"/>
  </r>
  <r>
    <x v="11"/>
  </r>
  <r>
    <x v="197"/>
  </r>
  <r>
    <x v="248"/>
  </r>
  <r>
    <x v="226"/>
  </r>
  <r>
    <x v="249"/>
  </r>
  <r>
    <x v="241"/>
  </r>
  <r>
    <x v="227"/>
  </r>
  <r>
    <x v="40"/>
  </r>
  <r>
    <x v="181"/>
  </r>
  <r>
    <x v="197"/>
  </r>
  <r>
    <x v="248"/>
  </r>
  <r>
    <x v="73"/>
  </r>
  <r>
    <x v="37"/>
  </r>
  <r>
    <x v="256"/>
  </r>
  <r>
    <x v="196"/>
  </r>
  <r>
    <x v="181"/>
  </r>
  <r>
    <x v="257"/>
  </r>
  <r>
    <x v="258"/>
  </r>
  <r>
    <x v="259"/>
  </r>
  <r>
    <x v="201"/>
  </r>
  <r>
    <x v="258"/>
  </r>
  <r>
    <x v="260"/>
  </r>
  <r>
    <x v="161"/>
  </r>
  <r>
    <x v="258"/>
  </r>
  <r>
    <x v="261"/>
  </r>
  <r>
    <x v="242"/>
  </r>
  <r>
    <x v="258"/>
  </r>
  <r>
    <x v="211"/>
  </r>
  <r>
    <x v="262"/>
  </r>
  <r>
    <x v="258"/>
  </r>
  <r>
    <x v="263"/>
  </r>
  <r>
    <x v="203"/>
  </r>
  <r>
    <x v="258"/>
  </r>
  <r>
    <x v="264"/>
  </r>
  <r>
    <x v="244"/>
  </r>
  <r>
    <x v="258"/>
  </r>
  <r>
    <x v="265"/>
  </r>
  <r>
    <x v="176"/>
  </r>
  <r>
    <x v="258"/>
  </r>
  <r>
    <x v="266"/>
  </r>
  <r>
    <x v="250"/>
  </r>
  <r>
    <x v="267"/>
  </r>
  <r>
    <x v="268"/>
  </r>
  <r>
    <x v="255"/>
  </r>
  <r>
    <x v="267"/>
  </r>
  <r>
    <x v="269"/>
  </r>
  <r>
    <x v="270"/>
  </r>
  <r>
    <x v="267"/>
  </r>
  <r>
    <x v="271"/>
  </r>
  <r>
    <x v="56"/>
  </r>
  <r>
    <x v="272"/>
  </r>
  <r>
    <x v="273"/>
  </r>
  <r>
    <x v="68"/>
  </r>
  <r>
    <x v="272"/>
  </r>
  <r>
    <x v="274"/>
  </r>
  <r>
    <x v="72"/>
  </r>
  <r>
    <x v="272"/>
  </r>
  <r>
    <x v="46"/>
  </r>
  <r>
    <x v="78"/>
  </r>
  <r>
    <x v="272"/>
  </r>
  <r>
    <x v="275"/>
  </r>
  <r>
    <x v="276"/>
  </r>
  <r>
    <x v="272"/>
  </r>
  <r>
    <x v="277"/>
  </r>
  <r>
    <x v="236"/>
  </r>
  <r>
    <x v="278"/>
  </r>
  <r>
    <x v="279"/>
  </r>
  <r>
    <x v="279"/>
  </r>
  <r>
    <x v="27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4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B1:C282" firstHeaderRow="1" firstDataRow="1" firstDataCol="1"/>
  <pivotFields count="1">
    <pivotField axis="axisRow" dataField="1" showAll="0">
      <items count="281">
        <item x="54"/>
        <item x="148"/>
        <item x="110"/>
        <item x="179"/>
        <item x="268"/>
        <item x="57"/>
        <item x="169"/>
        <item x="111"/>
        <item x="259"/>
        <item x="214"/>
        <item x="212"/>
        <item x="126"/>
        <item x="269"/>
        <item x="127"/>
        <item x="75"/>
        <item x="133"/>
        <item x="113"/>
        <item x="138"/>
        <item x="180"/>
        <item x="60"/>
        <item x="168"/>
        <item x="174"/>
        <item x="63"/>
        <item x="149"/>
        <item x="93"/>
        <item x="145"/>
        <item x="260"/>
        <item x="193"/>
        <item x="189"/>
        <item x="119"/>
        <item x="66"/>
        <item x="115"/>
        <item x="101"/>
        <item x="132"/>
        <item x="240"/>
        <item x="159"/>
        <item x="28"/>
        <item x="120"/>
        <item x="146"/>
        <item x="192"/>
        <item x="271"/>
        <item x="252"/>
        <item x="118"/>
        <item x="131"/>
        <item x="261"/>
        <item x="245"/>
        <item x="124"/>
        <item x="107"/>
        <item x="106"/>
        <item x="223"/>
        <item x="152"/>
        <item x="117"/>
        <item x="187"/>
        <item x="114"/>
        <item x="92"/>
        <item x="143"/>
        <item x="125"/>
        <item x="170"/>
        <item x="171"/>
        <item x="105"/>
        <item x="99"/>
        <item x="109"/>
        <item x="191"/>
        <item x="84"/>
        <item x="177"/>
        <item x="165"/>
        <item x="100"/>
        <item x="273"/>
        <item x="21"/>
        <item x="144"/>
        <item x="154"/>
        <item x="211"/>
        <item x="246"/>
        <item x="16"/>
        <item x="94"/>
        <item x="116"/>
        <item x="90"/>
        <item x="160"/>
        <item x="175"/>
        <item x="123"/>
        <item x="96"/>
        <item x="153"/>
        <item x="87"/>
        <item x="194"/>
        <item x="71"/>
        <item x="20"/>
        <item x="53"/>
        <item x="27"/>
        <item x="129"/>
        <item x="253"/>
        <item x="254"/>
        <item x="199"/>
        <item x="156"/>
        <item x="104"/>
        <item x="141"/>
        <item x="55"/>
        <item x="183"/>
        <item x="173"/>
        <item x="62"/>
        <item x="197"/>
        <item x="249"/>
        <item x="15"/>
        <item x="65"/>
        <item x="140"/>
        <item x="216"/>
        <item x="274"/>
        <item x="91"/>
        <item x="136"/>
        <item x="198"/>
        <item x="137"/>
        <item x="263"/>
        <item x="163"/>
        <item x="162"/>
        <item x="186"/>
        <item x="178"/>
        <item x="5"/>
        <item x="11"/>
        <item x="39"/>
        <item x="25"/>
        <item x="215"/>
        <item x="181"/>
        <item x="235"/>
        <item x="166"/>
        <item x="134"/>
        <item x="188"/>
        <item x="213"/>
        <item x="103"/>
        <item x="139"/>
        <item x="108"/>
        <item x="130"/>
        <item x="128"/>
        <item x="0"/>
        <item x="164"/>
        <item x="12"/>
        <item x="172"/>
        <item x="18"/>
        <item x="41"/>
        <item x="26"/>
        <item x="32"/>
        <item x="35"/>
        <item x="43"/>
        <item x="44"/>
        <item x="217"/>
        <item x="47"/>
        <item x="218"/>
        <item x="221"/>
        <item x="80"/>
        <item x="48"/>
        <item x="50"/>
        <item x="224"/>
        <item x="52"/>
        <item x="56"/>
        <item x="59"/>
        <item x="195"/>
        <item x="68"/>
        <item x="70"/>
        <item x="95"/>
        <item x="72"/>
        <item x="74"/>
        <item x="78"/>
        <item x="232"/>
        <item x="276"/>
        <item x="236"/>
        <item x="205"/>
        <item x="201"/>
        <item x="6"/>
        <item x="161"/>
        <item x="242"/>
        <item x="241"/>
        <item x="262"/>
        <item x="88"/>
        <item x="202"/>
        <item x="203"/>
        <item x="98"/>
        <item x="147"/>
        <item x="243"/>
        <item x="244"/>
        <item x="209"/>
        <item x="176"/>
        <item x="250"/>
        <item x="182"/>
        <item x="255"/>
        <item x="167"/>
        <item x="270"/>
        <item x="206"/>
        <item x="257"/>
        <item x="2"/>
        <item x="121"/>
        <item x="220"/>
        <item x="37"/>
        <item x="14"/>
        <item x="151"/>
        <item x="8"/>
        <item x="29"/>
        <item x="79"/>
        <item x="49"/>
        <item x="225"/>
        <item x="228"/>
        <item x="184"/>
        <item x="247"/>
        <item x="3"/>
        <item x="204"/>
        <item x="42"/>
        <item x="89"/>
        <item x="19"/>
        <item x="30"/>
        <item x="9"/>
        <item x="38"/>
        <item x="237"/>
        <item x="69"/>
        <item x="58"/>
        <item x="61"/>
        <item x="64"/>
        <item x="67"/>
        <item x="227"/>
        <item x="229"/>
        <item x="234"/>
        <item x="85"/>
        <item x="238"/>
        <item x="256"/>
        <item x="239"/>
        <item x="230"/>
        <item x="23"/>
        <item x="1"/>
        <item x="22"/>
        <item x="82"/>
        <item x="13"/>
        <item x="150"/>
        <item x="7"/>
        <item x="33"/>
        <item x="36"/>
        <item x="222"/>
        <item x="45"/>
        <item x="219"/>
        <item x="51"/>
        <item x="73"/>
        <item x="226"/>
        <item x="4"/>
        <item x="10"/>
        <item x="17"/>
        <item x="196"/>
        <item x="24"/>
        <item x="34"/>
        <item x="31"/>
        <item x="200"/>
        <item x="40"/>
        <item x="46"/>
        <item x="231"/>
        <item x="77"/>
        <item x="81"/>
        <item x="233"/>
        <item x="83"/>
        <item x="86"/>
        <item x="264"/>
        <item x="210"/>
        <item x="122"/>
        <item x="112"/>
        <item x="207"/>
        <item x="157"/>
        <item x="135"/>
        <item x="275"/>
        <item x="208"/>
        <item x="265"/>
        <item x="155"/>
        <item x="185"/>
        <item x="248"/>
        <item x="142"/>
        <item x="251"/>
        <item x="158"/>
        <item x="76"/>
        <item x="102"/>
        <item x="190"/>
        <item x="266"/>
        <item x="97"/>
        <item x="277"/>
        <item x="272"/>
        <item x="258"/>
        <item x="267"/>
        <item x="278"/>
        <item x="279"/>
        <item t="default"/>
      </items>
    </pivotField>
  </pivotFields>
  <rowFields count="1">
    <field x="0"/>
  </rowFields>
  <rowItems count="28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 t="grand">
      <x/>
    </i>
  </rowItems>
  <colItems count="1">
    <i/>
  </colItems>
  <dataFields count="1">
    <dataField name="Count of Values" fld="0" subtotal="count" baseField="0" baseItem="0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1060"/>
  <sheetViews>
    <sheetView tabSelected="1" workbookViewId="0">
      <selection activeCell="O3" activeCellId="4" sqref="B3 C3 I3 L3 O3"/>
    </sheetView>
  </sheetViews>
  <sheetFormatPr defaultRowHeight="15"/>
  <cols>
    <col min="1" max="1" width="8.7109375" bestFit="1" customWidth="1"/>
    <col min="2" max="2" width="8.85546875" bestFit="1" customWidth="1"/>
    <col min="3" max="3" width="12" customWidth="1"/>
    <col min="4" max="4" width="1.140625" hidden="1" customWidth="1"/>
    <col min="5" max="5" width="9.140625" hidden="1" customWidth="1"/>
    <col min="6" max="6" width="12.85546875" hidden="1" customWidth="1"/>
    <col min="7" max="7" width="7" hidden="1" customWidth="1"/>
    <col min="8" max="8" width="0.140625" hidden="1" customWidth="1"/>
    <col min="9" max="9" width="38.140625" bestFit="1" customWidth="1"/>
    <col min="10" max="10" width="0.5703125" customWidth="1"/>
    <col min="11" max="11" width="9.140625" customWidth="1"/>
    <col min="12" max="12" width="24.28515625" bestFit="1" customWidth="1"/>
    <col min="13" max="13" width="0.5703125" customWidth="1"/>
    <col min="14" max="14" width="9.140625" customWidth="1"/>
    <col min="15" max="15" width="90.28515625" bestFit="1" customWidth="1"/>
  </cols>
  <sheetData>
    <row r="1" spans="1:29">
      <c r="B1" s="4" t="s">
        <v>547</v>
      </c>
      <c r="C1" s="5" t="s">
        <v>24</v>
      </c>
      <c r="D1" s="4">
        <f>LEN(C1)/4</f>
        <v>256</v>
      </c>
      <c r="I1" t="s">
        <v>553</v>
      </c>
      <c r="K1" s="1" t="s">
        <v>23</v>
      </c>
      <c r="N1" t="s">
        <v>710</v>
      </c>
      <c r="O1" s="1" t="s">
        <v>544</v>
      </c>
    </row>
    <row r="2" spans="1:29">
      <c r="P2" t="s">
        <v>687</v>
      </c>
      <c r="Q2" t="s">
        <v>687</v>
      </c>
      <c r="R2" t="s">
        <v>687</v>
      </c>
      <c r="S2" t="s">
        <v>687</v>
      </c>
      <c r="T2" t="s">
        <v>687</v>
      </c>
      <c r="U2" t="s">
        <v>687</v>
      </c>
      <c r="V2" t="s">
        <v>687</v>
      </c>
      <c r="W2" t="s">
        <v>687</v>
      </c>
      <c r="X2" t="s">
        <v>687</v>
      </c>
      <c r="Y2" t="s">
        <v>687</v>
      </c>
      <c r="Z2" t="s">
        <v>687</v>
      </c>
      <c r="AA2" t="s">
        <v>687</v>
      </c>
      <c r="AB2" t="s">
        <v>687</v>
      </c>
      <c r="AC2" t="s">
        <v>687</v>
      </c>
    </row>
    <row r="3" spans="1:29">
      <c r="A3" t="s">
        <v>545</v>
      </c>
      <c r="B3" s="10" t="s">
        <v>546</v>
      </c>
      <c r="C3" s="6" t="s">
        <v>25</v>
      </c>
      <c r="D3" t="s">
        <v>548</v>
      </c>
      <c r="E3" t="s">
        <v>26</v>
      </c>
      <c r="F3" t="s">
        <v>549</v>
      </c>
      <c r="G3" t="s">
        <v>550</v>
      </c>
      <c r="H3" t="s">
        <v>551</v>
      </c>
      <c r="I3" s="7" t="s">
        <v>552</v>
      </c>
      <c r="L3" s="8" t="s">
        <v>685</v>
      </c>
      <c r="M3" t="s">
        <v>684</v>
      </c>
      <c r="N3" t="s">
        <v>550</v>
      </c>
      <c r="O3" s="9" t="s">
        <v>686</v>
      </c>
      <c r="P3" s="11">
        <v>6</v>
      </c>
      <c r="Q3" s="11">
        <f t="shared" ref="Q3:AC3" si="0">P3+6</f>
        <v>12</v>
      </c>
      <c r="R3" s="11">
        <f t="shared" si="0"/>
        <v>18</v>
      </c>
      <c r="S3" s="11">
        <f t="shared" si="0"/>
        <v>24</v>
      </c>
      <c r="T3" s="11">
        <f t="shared" si="0"/>
        <v>30</v>
      </c>
      <c r="U3" s="11">
        <f t="shared" si="0"/>
        <v>36</v>
      </c>
      <c r="V3" s="11">
        <f t="shared" si="0"/>
        <v>42</v>
      </c>
      <c r="W3" s="11">
        <f t="shared" si="0"/>
        <v>48</v>
      </c>
      <c r="X3" s="11">
        <f t="shared" si="0"/>
        <v>54</v>
      </c>
      <c r="Y3" s="11">
        <f t="shared" si="0"/>
        <v>60</v>
      </c>
      <c r="Z3" s="11">
        <f t="shared" si="0"/>
        <v>66</v>
      </c>
      <c r="AA3" s="11">
        <f t="shared" si="0"/>
        <v>72</v>
      </c>
      <c r="AB3" s="11">
        <f t="shared" si="0"/>
        <v>78</v>
      </c>
      <c r="AC3" s="11">
        <f t="shared" si="0"/>
        <v>84</v>
      </c>
    </row>
    <row r="4" spans="1:29">
      <c r="A4">
        <v>0</v>
      </c>
      <c r="B4" s="10" t="s">
        <v>288</v>
      </c>
      <c r="C4" s="6" t="str">
        <f t="shared" ref="C4:C67" si="1">MID($C$1,D4,4)</f>
        <v>00A2</v>
      </c>
      <c r="D4">
        <v>1</v>
      </c>
      <c r="E4" t="str">
        <f t="shared" ref="E4:E67" si="2">RIGHT(C4,2) &amp; LEFT(C4,2)</f>
        <v>A200</v>
      </c>
      <c r="F4">
        <f t="shared" ref="F4:F67" si="3">HEX2DEC(E4)</f>
        <v>41472</v>
      </c>
      <c r="G4">
        <f t="shared" ref="G4:G67" si="4">(F5-F4)*2</f>
        <v>24</v>
      </c>
      <c r="H4">
        <v>1</v>
      </c>
      <c r="I4" s="7" t="str">
        <f>MID($K$1,H4,G4)</f>
        <v>CA42CF21CDA5CE63CF8AB067</v>
      </c>
      <c r="J4" t="str">
        <f>MID($K$1,K4,4)</f>
        <v>CA42</v>
      </c>
      <c r="K4">
        <v>1</v>
      </c>
      <c r="L4" s="8" t="s">
        <v>31</v>
      </c>
      <c r="M4">
        <f>HEX2DEC(L4)</f>
        <v>51778</v>
      </c>
      <c r="N4">
        <f>LEN(O4)</f>
        <v>14</v>
      </c>
      <c r="O4" s="13" t="s">
        <v>554</v>
      </c>
      <c r="P4" s="9" t="str">
        <f>LEFT(O4,6)</f>
        <v>6D0088</v>
      </c>
      <c r="Q4" s="9" t="str">
        <f>MID(O4,7,6)</f>
        <v>6D4090</v>
      </c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</row>
    <row r="5" spans="1:29">
      <c r="A5">
        <v>1</v>
      </c>
      <c r="B5" s="10" t="s">
        <v>289</v>
      </c>
      <c r="C5" s="6" t="str">
        <f t="shared" si="1"/>
        <v>0CA2</v>
      </c>
      <c r="D5">
        <v>5</v>
      </c>
      <c r="E5" t="str">
        <f t="shared" si="2"/>
        <v>A20C</v>
      </c>
      <c r="F5">
        <f t="shared" si="3"/>
        <v>41484</v>
      </c>
      <c r="G5">
        <f t="shared" si="4"/>
        <v>24</v>
      </c>
      <c r="H5">
        <f t="shared" ref="H5:H68" si="5">G4+H4</f>
        <v>25</v>
      </c>
      <c r="I5" s="7" t="str">
        <f>MID($K$1,H5,G5)</f>
        <v>CC43CF44CDF3CE97CF97B074</v>
      </c>
      <c r="J5" t="str">
        <f>MID($K$1,K5,4)</f>
        <v>CF21</v>
      </c>
      <c r="K5">
        <f t="shared" ref="K5:K68" si="6">K4+4</f>
        <v>5</v>
      </c>
      <c r="L5" s="8" t="str">
        <f>DEC2HEX(M5)</f>
        <v>CA49</v>
      </c>
      <c r="M5">
        <f>LEN(O4)/2+M4</f>
        <v>51785</v>
      </c>
      <c r="N5">
        <f t="shared" ref="N5:N68" si="7">LEN(O5)</f>
        <v>14</v>
      </c>
      <c r="O5" s="9" t="s">
        <v>555</v>
      </c>
      <c r="P5" s="9" t="str">
        <f t="shared" ref="P5:P68" si="8">LEFT(O5,6)</f>
        <v>690088</v>
      </c>
      <c r="Q5" s="9" t="str">
        <f t="shared" ref="Q5:Q68" si="9">MID(O5,7,6)</f>
        <v>694090</v>
      </c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</row>
    <row r="6" spans="1:29">
      <c r="A6">
        <v>2</v>
      </c>
      <c r="B6" s="10" t="s">
        <v>290</v>
      </c>
      <c r="C6" s="6" t="str">
        <f t="shared" si="1"/>
        <v>18A2</v>
      </c>
      <c r="D6">
        <v>9</v>
      </c>
      <c r="E6" t="str">
        <f t="shared" si="2"/>
        <v>A218</v>
      </c>
      <c r="F6">
        <f t="shared" si="3"/>
        <v>41496</v>
      </c>
      <c r="G6">
        <f t="shared" si="4"/>
        <v>28</v>
      </c>
      <c r="H6">
        <f t="shared" si="5"/>
        <v>49</v>
      </c>
      <c r="I6" s="7" t="str">
        <f>MID($K$1,H6,G6)</f>
        <v>CA50CF36CDDF9FCE7E80CFA4B074</v>
      </c>
      <c r="J6" t="str">
        <f>MID($K$1,K6,4)</f>
        <v>CDA5</v>
      </c>
      <c r="K6">
        <f t="shared" si="6"/>
        <v>9</v>
      </c>
      <c r="L6" s="8" t="str">
        <f t="shared" ref="L6:L69" si="10">DEC2HEX(M6)</f>
        <v>CA50</v>
      </c>
      <c r="M6">
        <f t="shared" ref="M6:M69" si="11">LEN(O5)/2+M5</f>
        <v>51792</v>
      </c>
      <c r="N6">
        <f t="shared" si="7"/>
        <v>32</v>
      </c>
      <c r="O6" s="9" t="s">
        <v>556</v>
      </c>
      <c r="P6" s="9" t="str">
        <f t="shared" si="8"/>
        <v>680088</v>
      </c>
      <c r="Q6" s="9" t="str">
        <f t="shared" si="9"/>
        <v>4B0090</v>
      </c>
      <c r="R6" s="9" t="str">
        <f>MID(O6,13,6)</f>
        <v>4A0880</v>
      </c>
      <c r="S6" s="9" t="str">
        <f>MID(O6,19,6)</f>
        <v>610890</v>
      </c>
      <c r="T6" s="9" t="str">
        <f>MID(O6,25,6)</f>
        <v>4A4898</v>
      </c>
      <c r="U6" s="9" t="str">
        <f>MID(O6,31,6)</f>
        <v>FE</v>
      </c>
      <c r="V6" s="9"/>
      <c r="W6" s="9"/>
      <c r="X6" s="9"/>
      <c r="Y6" s="9"/>
      <c r="Z6" s="9"/>
      <c r="AA6" s="9"/>
      <c r="AB6" s="9"/>
      <c r="AC6" s="9"/>
    </row>
    <row r="7" spans="1:29">
      <c r="A7">
        <v>3</v>
      </c>
      <c r="B7" s="10" t="s">
        <v>291</v>
      </c>
      <c r="C7" s="6" t="str">
        <f t="shared" si="1"/>
        <v>26A2</v>
      </c>
      <c r="D7">
        <v>13</v>
      </c>
      <c r="E7" t="str">
        <f t="shared" si="2"/>
        <v>A226</v>
      </c>
      <c r="F7">
        <f t="shared" si="3"/>
        <v>41510</v>
      </c>
      <c r="G7">
        <f t="shared" si="4"/>
        <v>20</v>
      </c>
      <c r="H7">
        <f t="shared" si="5"/>
        <v>77</v>
      </c>
      <c r="I7" s="7" t="str">
        <f>MID($K$1,H7,G7)</f>
        <v>CA67CF44CE82CF97B074</v>
      </c>
      <c r="J7" t="str">
        <f>MID($K$1,K7,4)</f>
        <v>CE63</v>
      </c>
      <c r="K7">
        <f t="shared" si="6"/>
        <v>13</v>
      </c>
      <c r="L7" s="8" t="str">
        <f t="shared" si="10"/>
        <v>CA60</v>
      </c>
      <c r="M7">
        <f t="shared" si="11"/>
        <v>51808</v>
      </c>
      <c r="N7">
        <f t="shared" si="7"/>
        <v>14</v>
      </c>
      <c r="O7" s="9" t="s">
        <v>557</v>
      </c>
      <c r="P7" s="9" t="str">
        <f t="shared" si="8"/>
        <v>540088</v>
      </c>
      <c r="Q7" s="9" t="str">
        <f t="shared" si="9"/>
        <v>544090</v>
      </c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</row>
    <row r="8" spans="1:29">
      <c r="A8">
        <v>4</v>
      </c>
      <c r="B8" s="10" t="s">
        <v>292</v>
      </c>
      <c r="C8" s="6" t="str">
        <f t="shared" si="1"/>
        <v>30A2</v>
      </c>
      <c r="D8">
        <v>17</v>
      </c>
      <c r="E8" t="str">
        <f t="shared" si="2"/>
        <v>A230</v>
      </c>
      <c r="F8">
        <f t="shared" si="3"/>
        <v>41520</v>
      </c>
      <c r="G8">
        <f t="shared" si="4"/>
        <v>24</v>
      </c>
      <c r="H8">
        <f t="shared" si="5"/>
        <v>97</v>
      </c>
      <c r="I8" s="7" t="str">
        <f>MID($K$1,H8,G8)</f>
        <v>82CA7A80CF28CF1DCFBEB08E</v>
      </c>
      <c r="J8" t="str">
        <f>MID($K$1,K8,4)</f>
        <v>CF8A</v>
      </c>
      <c r="K8">
        <f t="shared" si="6"/>
        <v>17</v>
      </c>
      <c r="L8" s="8" t="str">
        <f t="shared" si="10"/>
        <v>CA67</v>
      </c>
      <c r="M8">
        <f t="shared" si="11"/>
        <v>51815</v>
      </c>
      <c r="N8">
        <f t="shared" si="7"/>
        <v>38</v>
      </c>
      <c r="O8" s="9" t="s">
        <v>558</v>
      </c>
      <c r="P8" s="9" t="str">
        <f t="shared" si="8"/>
        <v>580048</v>
      </c>
      <c r="Q8" s="9" t="str">
        <f t="shared" si="9"/>
        <v>590050</v>
      </c>
      <c r="R8" s="9" t="str">
        <f t="shared" ref="R8:R14" si="12">MID(O8,13,6)</f>
        <v>4D0640</v>
      </c>
      <c r="S8" s="9" t="str">
        <f t="shared" ref="S8:S14" si="13">MID(O8,19,6)</f>
        <v>4D4658</v>
      </c>
      <c r="T8" s="9" t="str">
        <f t="shared" ref="T8:T11" si="14">MID(O8,25,6)</f>
        <v>5A0848</v>
      </c>
      <c r="U8" s="9" t="str">
        <f>MID(O8,31,6)</f>
        <v>5A4850</v>
      </c>
      <c r="V8" s="9"/>
      <c r="W8" s="9"/>
      <c r="X8" s="9"/>
      <c r="Y8" s="9"/>
      <c r="Z8" s="9"/>
      <c r="AA8" s="9"/>
      <c r="AB8" s="9"/>
      <c r="AC8" s="9"/>
    </row>
    <row r="9" spans="1:29">
      <c r="A9">
        <v>5</v>
      </c>
      <c r="B9" s="10" t="s">
        <v>293</v>
      </c>
      <c r="C9" s="6" t="str">
        <f t="shared" si="1"/>
        <v>3CA2</v>
      </c>
      <c r="D9">
        <v>21</v>
      </c>
      <c r="E9" t="str">
        <f t="shared" si="2"/>
        <v>A23C</v>
      </c>
      <c r="F9">
        <f t="shared" si="3"/>
        <v>41532</v>
      </c>
      <c r="G9">
        <f t="shared" si="4"/>
        <v>28</v>
      </c>
      <c r="H9">
        <f t="shared" si="5"/>
        <v>121</v>
      </c>
      <c r="I9" s="7" t="str">
        <f>MID($K$1,H9,G9)</f>
        <v>CA9082CF5280CDFACE8DCFD8B074</v>
      </c>
      <c r="J9" t="str">
        <f>MID($K$1,K9,4)</f>
        <v>B067</v>
      </c>
      <c r="K9">
        <f t="shared" si="6"/>
        <v>21</v>
      </c>
      <c r="L9" s="8" t="str">
        <f t="shared" si="10"/>
        <v>CA7A</v>
      </c>
      <c r="M9">
        <f t="shared" si="11"/>
        <v>51834</v>
      </c>
      <c r="N9">
        <f t="shared" si="7"/>
        <v>44</v>
      </c>
      <c r="O9" s="9" t="s">
        <v>559</v>
      </c>
      <c r="P9" s="9" t="str">
        <f t="shared" si="8"/>
        <v>480040</v>
      </c>
      <c r="Q9" s="9" t="str">
        <f t="shared" si="9"/>
        <v>490048</v>
      </c>
      <c r="R9" s="9" t="str">
        <f t="shared" si="12"/>
        <v>4C0050</v>
      </c>
      <c r="S9" s="9" t="str">
        <f t="shared" si="13"/>
        <v>484058</v>
      </c>
      <c r="T9" s="9" t="str">
        <f t="shared" si="14"/>
        <v>4E0840</v>
      </c>
      <c r="U9" s="9" t="str">
        <f>MID(O9,31,6)</f>
        <v>4F0848</v>
      </c>
      <c r="V9" s="9" t="str">
        <f>MID(O9,(V$3-5),6)</f>
        <v>4E4858</v>
      </c>
      <c r="W9" s="9"/>
      <c r="X9" s="9"/>
      <c r="Y9" s="9"/>
      <c r="Z9" s="9"/>
      <c r="AA9" s="9"/>
      <c r="AB9" s="9"/>
      <c r="AC9" s="9"/>
    </row>
    <row r="10" spans="1:29">
      <c r="A10">
        <v>6</v>
      </c>
      <c r="B10" s="10" t="s">
        <v>294</v>
      </c>
      <c r="C10" s="6" t="str">
        <f t="shared" si="1"/>
        <v>4AA2</v>
      </c>
      <c r="D10">
        <v>25</v>
      </c>
      <c r="E10" t="str">
        <f t="shared" si="2"/>
        <v>A24A</v>
      </c>
      <c r="F10">
        <f t="shared" si="3"/>
        <v>41546</v>
      </c>
      <c r="G10">
        <f t="shared" si="4"/>
        <v>24</v>
      </c>
      <c r="H10">
        <f t="shared" si="5"/>
        <v>149</v>
      </c>
      <c r="I10" s="7" t="str">
        <f>MID($K$1,H10,G10)</f>
        <v>CAA0CF4BCDFACE97CFCBB074</v>
      </c>
      <c r="J10" t="str">
        <f>MID($K$1,K10,4)</f>
        <v>CC43</v>
      </c>
      <c r="K10">
        <f t="shared" si="6"/>
        <v>25</v>
      </c>
      <c r="L10" s="8" t="str">
        <f t="shared" si="10"/>
        <v>CA90</v>
      </c>
      <c r="M10">
        <f t="shared" si="11"/>
        <v>51856</v>
      </c>
      <c r="N10">
        <f t="shared" si="7"/>
        <v>32</v>
      </c>
      <c r="O10" s="9" t="s">
        <v>560</v>
      </c>
      <c r="P10" s="9" t="str">
        <f t="shared" si="8"/>
        <v>340188</v>
      </c>
      <c r="Q10" s="9" t="str">
        <f t="shared" si="9"/>
        <v>350190</v>
      </c>
      <c r="R10" s="9" t="str">
        <f t="shared" si="12"/>
        <v>360988</v>
      </c>
      <c r="S10" s="9" t="str">
        <f t="shared" si="13"/>
        <v>370990</v>
      </c>
      <c r="T10" s="9" t="str">
        <f t="shared" si="14"/>
        <v>621887</v>
      </c>
      <c r="U10" s="9"/>
      <c r="V10" s="9"/>
      <c r="W10" s="9"/>
      <c r="X10" s="9"/>
      <c r="Y10" s="9"/>
      <c r="Z10" s="9"/>
      <c r="AA10" s="9"/>
      <c r="AB10" s="9"/>
      <c r="AC10" s="9"/>
    </row>
    <row r="11" spans="1:29">
      <c r="A11">
        <v>7</v>
      </c>
      <c r="B11" s="10" t="s">
        <v>295</v>
      </c>
      <c r="C11" s="6" t="str">
        <f t="shared" si="1"/>
        <v>56A2</v>
      </c>
      <c r="D11">
        <v>29</v>
      </c>
      <c r="E11" t="str">
        <f t="shared" si="2"/>
        <v>A256</v>
      </c>
      <c r="F11">
        <f t="shared" si="3"/>
        <v>41558</v>
      </c>
      <c r="G11">
        <f t="shared" si="4"/>
        <v>0</v>
      </c>
      <c r="H11">
        <f t="shared" si="5"/>
        <v>173</v>
      </c>
      <c r="I11" s="7" t="str">
        <f>MID($K$1,H11,G11)</f>
        <v/>
      </c>
      <c r="J11" t="str">
        <f>MID($K$1,K11,4)</f>
        <v>CF44</v>
      </c>
      <c r="K11">
        <f t="shared" si="6"/>
        <v>29</v>
      </c>
      <c r="L11" s="8" t="str">
        <f t="shared" si="10"/>
        <v>CAA0</v>
      </c>
      <c r="M11">
        <f t="shared" si="11"/>
        <v>51872</v>
      </c>
      <c r="N11">
        <f t="shared" si="7"/>
        <v>50</v>
      </c>
      <c r="O11" s="9" t="s">
        <v>561</v>
      </c>
      <c r="P11" s="9" t="str">
        <f t="shared" si="8"/>
        <v>450080</v>
      </c>
      <c r="Q11" s="9" t="str">
        <f t="shared" si="9"/>
        <v>510090</v>
      </c>
      <c r="R11" s="9" t="str">
        <f t="shared" si="12"/>
        <v>500088</v>
      </c>
      <c r="S11" s="9" t="str">
        <f t="shared" si="13"/>
        <v>454098</v>
      </c>
      <c r="T11" s="9" t="str">
        <f t="shared" si="14"/>
        <v>4D4898</v>
      </c>
      <c r="U11" s="9" t="str">
        <f>MID(O11,31,6)</f>
        <v>530890</v>
      </c>
      <c r="V11" s="9" t="str">
        <f>MID($O11,(V$3-5),6)</f>
        <v>520888</v>
      </c>
      <c r="W11" s="9" t="str">
        <f>MID($O11,(W$3-5),6)</f>
        <v>4D0880</v>
      </c>
      <c r="X11" s="9"/>
      <c r="Y11" s="9"/>
      <c r="Z11" s="9"/>
      <c r="AA11" s="9"/>
      <c r="AB11" s="9"/>
      <c r="AC11" s="9"/>
    </row>
    <row r="12" spans="1:29">
      <c r="A12" s="16">
        <v>169</v>
      </c>
      <c r="B12" s="10" t="s">
        <v>457</v>
      </c>
      <c r="C12" s="6" t="str">
        <f t="shared" si="1"/>
        <v>56A2</v>
      </c>
      <c r="D12">
        <v>677</v>
      </c>
      <c r="E12" t="str">
        <f t="shared" si="2"/>
        <v>A256</v>
      </c>
      <c r="F12">
        <f t="shared" si="3"/>
        <v>41558</v>
      </c>
      <c r="G12">
        <f t="shared" si="4"/>
        <v>24</v>
      </c>
      <c r="H12">
        <f t="shared" si="5"/>
        <v>173</v>
      </c>
      <c r="I12" s="7" t="str">
        <f>MID($K$1,H12,G12)</f>
        <v>CAB9CF52CDCCCE9ECF97B081</v>
      </c>
      <c r="J12" t="str">
        <f>MID($K$1,K12,4)</f>
        <v>CDF3</v>
      </c>
      <c r="K12">
        <f t="shared" si="6"/>
        <v>33</v>
      </c>
      <c r="L12" s="8" t="str">
        <f t="shared" si="10"/>
        <v>CAB9</v>
      </c>
      <c r="M12">
        <f t="shared" si="11"/>
        <v>51897</v>
      </c>
      <c r="N12">
        <f t="shared" si="7"/>
        <v>26</v>
      </c>
      <c r="O12" s="9" t="s">
        <v>562</v>
      </c>
      <c r="P12" s="9" t="str">
        <f t="shared" si="8"/>
        <v>7A0080</v>
      </c>
      <c r="Q12" s="9" t="str">
        <f t="shared" si="9"/>
        <v>330088</v>
      </c>
      <c r="R12" s="9" t="str">
        <f t="shared" si="12"/>
        <v>334090</v>
      </c>
      <c r="S12" s="9" t="str">
        <f t="shared" si="13"/>
        <v>7A4098</v>
      </c>
      <c r="T12" s="9"/>
      <c r="U12" s="9"/>
      <c r="V12" s="9"/>
      <c r="W12" s="9"/>
      <c r="X12" s="9"/>
      <c r="Y12" s="9"/>
      <c r="Z12" s="9"/>
      <c r="AA12" s="9"/>
      <c r="AB12" s="9"/>
      <c r="AC12" s="9"/>
    </row>
    <row r="13" spans="1:29">
      <c r="A13">
        <v>8</v>
      </c>
      <c r="B13" s="10" t="s">
        <v>296</v>
      </c>
      <c r="C13" s="6" t="str">
        <f t="shared" si="1"/>
        <v>62A2</v>
      </c>
      <c r="D13">
        <v>33</v>
      </c>
      <c r="E13" t="str">
        <f t="shared" si="2"/>
        <v>A262</v>
      </c>
      <c r="F13">
        <f t="shared" si="3"/>
        <v>41570</v>
      </c>
      <c r="G13">
        <f t="shared" si="4"/>
        <v>24</v>
      </c>
      <c r="H13">
        <f t="shared" si="5"/>
        <v>197</v>
      </c>
      <c r="I13" s="7" t="str">
        <f>MID($K$1,H13,G13)</f>
        <v>CAA0CF4BCDFACE97CFF2B067</v>
      </c>
      <c r="J13" t="str">
        <f>MID($K$1,K13,4)</f>
        <v>CE97</v>
      </c>
      <c r="K13">
        <f t="shared" si="6"/>
        <v>37</v>
      </c>
      <c r="L13" s="8" t="str">
        <f t="shared" si="10"/>
        <v>CAC6</v>
      </c>
      <c r="M13">
        <f t="shared" si="11"/>
        <v>51910</v>
      </c>
      <c r="N13">
        <f t="shared" si="7"/>
        <v>50</v>
      </c>
      <c r="O13" s="9" t="s">
        <v>563</v>
      </c>
      <c r="P13" s="9" t="str">
        <f t="shared" si="8"/>
        <v>450040</v>
      </c>
      <c r="Q13" s="9" t="str">
        <f t="shared" si="9"/>
        <v>510050</v>
      </c>
      <c r="R13" s="9" t="str">
        <f t="shared" si="12"/>
        <v>500048</v>
      </c>
      <c r="S13" s="9" t="str">
        <f t="shared" si="13"/>
        <v>454058</v>
      </c>
      <c r="T13" s="9" t="str">
        <f t="shared" ref="T13:T14" si="15">MID(O13,25,6)</f>
        <v>4D4858</v>
      </c>
      <c r="U13" s="9" t="str">
        <f t="shared" ref="U13:U14" si="16">MID(O13,31,6)</f>
        <v>530850</v>
      </c>
      <c r="V13" s="9" t="str">
        <f>MID(O13,(V$3-5),6)</f>
        <v>520848</v>
      </c>
      <c r="W13" s="9" t="str">
        <f>MID($O13,(W$3-5),6)</f>
        <v>4D0840</v>
      </c>
      <c r="X13" s="9"/>
      <c r="Y13" s="9"/>
      <c r="Z13" s="9"/>
      <c r="AA13" s="9"/>
      <c r="AB13" s="9"/>
      <c r="AC13" s="9"/>
    </row>
    <row r="14" spans="1:29">
      <c r="A14">
        <v>9</v>
      </c>
      <c r="B14" s="10" t="s">
        <v>297</v>
      </c>
      <c r="C14" s="6" t="str">
        <f t="shared" si="1"/>
        <v>6EA2</v>
      </c>
      <c r="D14">
        <v>37</v>
      </c>
      <c r="E14" t="str">
        <f t="shared" si="2"/>
        <v>A26E</v>
      </c>
      <c r="F14">
        <f t="shared" si="3"/>
        <v>41582</v>
      </c>
      <c r="G14">
        <f t="shared" si="4"/>
        <v>24</v>
      </c>
      <c r="H14">
        <f t="shared" si="5"/>
        <v>221</v>
      </c>
      <c r="I14" s="7" t="str">
        <f>MID($K$1,H14,G14)</f>
        <v>CA7ACF52CDFACE77CFF2B074</v>
      </c>
      <c r="J14" t="str">
        <f>MID($K$1,K14,4)</f>
        <v>CF97</v>
      </c>
      <c r="K14">
        <f t="shared" si="6"/>
        <v>41</v>
      </c>
      <c r="L14" s="8" t="str">
        <f t="shared" si="10"/>
        <v>CADF</v>
      </c>
      <c r="M14">
        <f t="shared" si="11"/>
        <v>51935</v>
      </c>
      <c r="N14">
        <f t="shared" si="7"/>
        <v>38</v>
      </c>
      <c r="O14" s="9" t="s">
        <v>564</v>
      </c>
      <c r="P14" s="9" t="str">
        <f t="shared" si="8"/>
        <v>354188</v>
      </c>
      <c r="Q14" s="9" t="str">
        <f t="shared" si="9"/>
        <v>350190</v>
      </c>
      <c r="R14" s="9" t="str">
        <f t="shared" si="12"/>
        <v>374988</v>
      </c>
      <c r="S14" s="9" t="str">
        <f t="shared" si="13"/>
        <v>370990</v>
      </c>
      <c r="T14" s="9" t="str">
        <f t="shared" si="15"/>
        <v>780880</v>
      </c>
      <c r="U14" s="9" t="str">
        <f t="shared" si="16"/>
        <v>784898</v>
      </c>
      <c r="V14" s="9"/>
      <c r="W14" s="9"/>
      <c r="X14" s="9"/>
      <c r="Y14" s="9"/>
      <c r="Z14" s="9"/>
      <c r="AA14" s="9"/>
      <c r="AB14" s="9"/>
      <c r="AC14" s="9"/>
    </row>
    <row r="15" spans="1:29">
      <c r="A15">
        <v>10</v>
      </c>
      <c r="B15" s="10" t="s">
        <v>298</v>
      </c>
      <c r="C15" s="6" t="str">
        <f t="shared" si="1"/>
        <v>7AA2</v>
      </c>
      <c r="D15">
        <v>41</v>
      </c>
      <c r="E15" t="str">
        <f t="shared" si="2"/>
        <v>A27A</v>
      </c>
      <c r="F15">
        <f t="shared" si="3"/>
        <v>41594</v>
      </c>
      <c r="G15">
        <f t="shared" si="4"/>
        <v>24</v>
      </c>
      <c r="H15">
        <f t="shared" si="5"/>
        <v>245</v>
      </c>
      <c r="I15" s="7" t="str">
        <f>MID($K$1,H15,G15)</f>
        <v>CAC6CF4BCDFACE82CFCBB081</v>
      </c>
      <c r="J15" t="str">
        <f>MID($K$1,K15,4)</f>
        <v>B074</v>
      </c>
      <c r="K15">
        <f t="shared" si="6"/>
        <v>45</v>
      </c>
      <c r="L15" s="8" t="str">
        <f t="shared" si="10"/>
        <v>CAF2</v>
      </c>
      <c r="M15">
        <f t="shared" si="11"/>
        <v>51954</v>
      </c>
      <c r="N15">
        <f t="shared" si="7"/>
        <v>14</v>
      </c>
      <c r="O15" s="9" t="s">
        <v>565</v>
      </c>
      <c r="P15" s="9" t="str">
        <f t="shared" si="8"/>
        <v>3B0088</v>
      </c>
      <c r="Q15" s="9" t="str">
        <f t="shared" si="9"/>
        <v>3B4090</v>
      </c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</row>
    <row r="16" spans="1:29">
      <c r="A16">
        <v>11</v>
      </c>
      <c r="B16" s="10" t="s">
        <v>299</v>
      </c>
      <c r="C16" s="6" t="str">
        <f t="shared" si="1"/>
        <v>86A2</v>
      </c>
      <c r="D16">
        <v>45</v>
      </c>
      <c r="E16" t="str">
        <f t="shared" si="2"/>
        <v>A286</v>
      </c>
      <c r="F16">
        <f t="shared" si="3"/>
        <v>41606</v>
      </c>
      <c r="G16">
        <f t="shared" si="4"/>
        <v>24</v>
      </c>
      <c r="H16">
        <f t="shared" si="5"/>
        <v>269</v>
      </c>
      <c r="I16" s="7" t="str">
        <f>MID($K$1,H16,G16)</f>
        <v>CADFCF60CDF3CE9ECFFFB074</v>
      </c>
      <c r="J16" t="str">
        <f>MID($K$1,K16,4)</f>
        <v>CA50</v>
      </c>
      <c r="K16">
        <f t="shared" si="6"/>
        <v>49</v>
      </c>
      <c r="L16" s="8" t="str">
        <f t="shared" si="10"/>
        <v>CAF9</v>
      </c>
      <c r="M16">
        <f t="shared" si="11"/>
        <v>51961</v>
      </c>
      <c r="N16">
        <f t="shared" si="7"/>
        <v>38</v>
      </c>
      <c r="O16" s="9" t="s">
        <v>566</v>
      </c>
      <c r="P16" s="9" t="str">
        <f t="shared" si="8"/>
        <v>700088</v>
      </c>
      <c r="Q16" s="9" t="str">
        <f t="shared" si="9"/>
        <v>704090</v>
      </c>
      <c r="R16" s="9" t="str">
        <f>MID(O16,13,6)</f>
        <v>374788</v>
      </c>
      <c r="S16" s="9" t="str">
        <f>MID(O16,19,6)</f>
        <v>370790</v>
      </c>
      <c r="T16" s="9" t="str">
        <f>MID(O16,25,6)</f>
        <v>630880</v>
      </c>
      <c r="U16" s="9" t="str">
        <f>MID(O16,31,6)</f>
        <v>634898</v>
      </c>
      <c r="V16" s="9"/>
      <c r="W16" s="9"/>
      <c r="X16" s="9"/>
      <c r="Y16" s="9"/>
      <c r="Z16" s="9"/>
      <c r="AA16" s="9"/>
      <c r="AB16" s="9"/>
      <c r="AC16" s="9"/>
    </row>
    <row r="17" spans="1:29">
      <c r="A17">
        <v>12</v>
      </c>
      <c r="B17" s="10" t="s">
        <v>300</v>
      </c>
      <c r="C17" s="6" t="str">
        <f t="shared" si="1"/>
        <v>92A2</v>
      </c>
      <c r="D17">
        <v>49</v>
      </c>
      <c r="E17" t="str">
        <f t="shared" si="2"/>
        <v>A292</v>
      </c>
      <c r="F17">
        <f t="shared" si="3"/>
        <v>41618</v>
      </c>
      <c r="G17">
        <f t="shared" si="4"/>
        <v>20</v>
      </c>
      <c r="H17">
        <f t="shared" si="5"/>
        <v>293</v>
      </c>
      <c r="I17" s="7" t="str">
        <f>MID($K$1,H17,G17)</f>
        <v>CAF9CF4BCE97CFFFB074</v>
      </c>
      <c r="J17" t="str">
        <f>MID($K$1,K17,4)</f>
        <v>CF36</v>
      </c>
      <c r="K17">
        <f t="shared" si="6"/>
        <v>53</v>
      </c>
      <c r="L17" s="8" t="str">
        <f t="shared" si="10"/>
        <v>CB0C</v>
      </c>
      <c r="M17">
        <f t="shared" si="11"/>
        <v>51980</v>
      </c>
      <c r="N17">
        <f t="shared" si="7"/>
        <v>14</v>
      </c>
      <c r="O17" s="9" t="s">
        <v>567</v>
      </c>
      <c r="P17" s="9" t="str">
        <f t="shared" si="8"/>
        <v>330088</v>
      </c>
      <c r="Q17" s="9" t="str">
        <f t="shared" si="9"/>
        <v>334090</v>
      </c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</row>
    <row r="18" spans="1:29">
      <c r="A18">
        <v>13</v>
      </c>
      <c r="B18" s="10" t="s">
        <v>301</v>
      </c>
      <c r="C18" s="6" t="str">
        <f t="shared" si="1"/>
        <v>9CA2</v>
      </c>
      <c r="D18">
        <v>53</v>
      </c>
      <c r="E18" t="str">
        <f t="shared" si="2"/>
        <v>A29C</v>
      </c>
      <c r="F18">
        <f t="shared" si="3"/>
        <v>41628</v>
      </c>
      <c r="G18">
        <f t="shared" si="4"/>
        <v>24</v>
      </c>
      <c r="H18">
        <f t="shared" si="5"/>
        <v>313</v>
      </c>
      <c r="I18" s="7" t="str">
        <f>MID($K$1,H18,G18)</f>
        <v>CB2DCF52CE0FCE9ECF97B081</v>
      </c>
      <c r="J18" t="str">
        <f>MID($K$1,K18,4)</f>
        <v>CDDF</v>
      </c>
      <c r="K18">
        <f t="shared" si="6"/>
        <v>57</v>
      </c>
      <c r="L18" s="8" t="str">
        <f t="shared" si="10"/>
        <v>CB13</v>
      </c>
      <c r="M18">
        <f t="shared" si="11"/>
        <v>51987</v>
      </c>
      <c r="N18">
        <f t="shared" si="7"/>
        <v>14</v>
      </c>
      <c r="O18" s="9" t="s">
        <v>568</v>
      </c>
      <c r="P18" s="9" t="str">
        <f t="shared" si="8"/>
        <v>3C0088</v>
      </c>
      <c r="Q18" s="9" t="str">
        <f t="shared" si="9"/>
        <v>3C4090</v>
      </c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</row>
    <row r="19" spans="1:29">
      <c r="A19">
        <v>14</v>
      </c>
      <c r="B19" s="10" t="s">
        <v>302</v>
      </c>
      <c r="C19" s="6" t="str">
        <f t="shared" si="1"/>
        <v>A8A2</v>
      </c>
      <c r="D19">
        <v>57</v>
      </c>
      <c r="E19" t="str">
        <f t="shared" si="2"/>
        <v>A2A8</v>
      </c>
      <c r="F19">
        <f t="shared" si="3"/>
        <v>41640</v>
      </c>
      <c r="G19">
        <f t="shared" si="4"/>
        <v>24</v>
      </c>
      <c r="H19">
        <f t="shared" si="5"/>
        <v>337</v>
      </c>
      <c r="I19" s="7" t="str">
        <f>MID($K$1,H19,G19)</f>
        <v>CB34CF6ECDDFCE77CFF2B074</v>
      </c>
      <c r="J19" t="str">
        <f>MID($K$1,K19,4)</f>
        <v>9FCE</v>
      </c>
      <c r="K19">
        <f t="shared" si="6"/>
        <v>61</v>
      </c>
      <c r="L19" s="8" t="str">
        <f t="shared" si="10"/>
        <v>CB1A</v>
      </c>
      <c r="M19">
        <f t="shared" si="11"/>
        <v>51994</v>
      </c>
      <c r="N19">
        <f t="shared" si="7"/>
        <v>38</v>
      </c>
      <c r="O19" s="9" t="s">
        <v>569</v>
      </c>
      <c r="P19" s="9" t="str">
        <f t="shared" si="8"/>
        <v>340088</v>
      </c>
      <c r="Q19" s="9" t="str">
        <f t="shared" si="9"/>
        <v>350090</v>
      </c>
      <c r="R19" s="9" t="str">
        <f>MID(O19,13,6)</f>
        <v>374688</v>
      </c>
      <c r="S19" s="9" t="str">
        <f>MID(O19,19,6)</f>
        <v>370690</v>
      </c>
      <c r="T19" s="9" t="str">
        <f>MID(O19,25,6)</f>
        <v>621987</v>
      </c>
      <c r="U19" s="9" t="str">
        <f>MID(O19,31,6)</f>
        <v>625991</v>
      </c>
      <c r="V19" s="9"/>
      <c r="W19" s="9"/>
      <c r="X19" s="9"/>
      <c r="Y19" s="9"/>
      <c r="Z19" s="9"/>
      <c r="AA19" s="9"/>
      <c r="AB19" s="9"/>
      <c r="AC19" s="9"/>
    </row>
    <row r="20" spans="1:29">
      <c r="A20">
        <v>15</v>
      </c>
      <c r="B20" s="10" t="s">
        <v>303</v>
      </c>
      <c r="C20" s="6" t="str">
        <f t="shared" si="1"/>
        <v>B4A2</v>
      </c>
      <c r="D20">
        <v>61</v>
      </c>
      <c r="E20" t="str">
        <f t="shared" si="2"/>
        <v>A2B4</v>
      </c>
      <c r="F20">
        <f t="shared" si="3"/>
        <v>41652</v>
      </c>
      <c r="G20">
        <f t="shared" si="4"/>
        <v>32</v>
      </c>
      <c r="H20">
        <f t="shared" si="5"/>
        <v>361</v>
      </c>
      <c r="I20" s="7" t="str">
        <f>MID($K$1,H20,G20)</f>
        <v>CB57CF4482CE01809ECE7E80CFA4B074</v>
      </c>
      <c r="J20" t="str">
        <f>MID($K$1,K20,4)</f>
        <v>7E80</v>
      </c>
      <c r="K20">
        <f t="shared" si="6"/>
        <v>65</v>
      </c>
      <c r="L20" s="8" t="str">
        <f t="shared" si="10"/>
        <v>CB2D</v>
      </c>
      <c r="M20">
        <f t="shared" si="11"/>
        <v>52013</v>
      </c>
      <c r="N20">
        <f t="shared" si="7"/>
        <v>14</v>
      </c>
      <c r="O20" s="9" t="s">
        <v>570</v>
      </c>
      <c r="P20" s="9" t="str">
        <f t="shared" si="8"/>
        <v>760088</v>
      </c>
      <c r="Q20" s="9" t="str">
        <f t="shared" si="9"/>
        <v>764090</v>
      </c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</row>
    <row r="21" spans="1:29">
      <c r="A21">
        <v>16</v>
      </c>
      <c r="B21" s="10" t="s">
        <v>304</v>
      </c>
      <c r="C21" s="6" t="str">
        <f t="shared" si="1"/>
        <v>C4A2</v>
      </c>
      <c r="D21">
        <v>65</v>
      </c>
      <c r="E21" t="str">
        <f t="shared" si="2"/>
        <v>A2C4</v>
      </c>
      <c r="F21">
        <f t="shared" si="3"/>
        <v>41668</v>
      </c>
      <c r="G21">
        <f t="shared" si="4"/>
        <v>28</v>
      </c>
      <c r="H21">
        <f t="shared" si="5"/>
        <v>393</v>
      </c>
      <c r="I21" s="7" t="str">
        <f>MID($K$1,H21,G21)</f>
        <v>CB6ACF4B9ECE1C80CEB6CF97B074</v>
      </c>
      <c r="J21" t="str">
        <f>MID($K$1,K21,4)</f>
        <v>CFA4</v>
      </c>
      <c r="K21">
        <f t="shared" si="6"/>
        <v>69</v>
      </c>
      <c r="L21" s="8" t="str">
        <f t="shared" si="10"/>
        <v>CB34</v>
      </c>
      <c r="M21">
        <f t="shared" si="11"/>
        <v>52020</v>
      </c>
      <c r="N21">
        <f t="shared" si="7"/>
        <v>56</v>
      </c>
      <c r="O21" s="9" t="s">
        <v>571</v>
      </c>
      <c r="P21" s="9" t="str">
        <f t="shared" si="8"/>
        <v>450040</v>
      </c>
      <c r="Q21" s="9" t="str">
        <f t="shared" si="9"/>
        <v>514048</v>
      </c>
      <c r="R21" s="9" t="str">
        <f>MID(O21,13,6)</f>
        <v>504050</v>
      </c>
      <c r="S21" s="9" t="str">
        <f>MID(O21,19,6)</f>
        <v>454058</v>
      </c>
      <c r="T21" s="9" t="str">
        <f>MID(O21,25,6)</f>
        <v>470840</v>
      </c>
      <c r="U21" s="9" t="str">
        <f>MID(O21,31,6)</f>
        <v>534848</v>
      </c>
      <c r="V21" s="9" t="str">
        <f>MID(O21,(V$3-5),6)</f>
        <v>524850</v>
      </c>
      <c r="W21" s="9" t="str">
        <f>MID($O21,(W$3-5),6)</f>
        <v>474858</v>
      </c>
      <c r="X21" s="9"/>
      <c r="Y21" s="9"/>
      <c r="Z21" s="9"/>
      <c r="AA21" s="9"/>
      <c r="AB21" s="9"/>
      <c r="AC21" s="9"/>
    </row>
    <row r="22" spans="1:29">
      <c r="A22">
        <v>17</v>
      </c>
      <c r="B22" s="10" t="s">
        <v>305</v>
      </c>
      <c r="C22" s="6" t="str">
        <f t="shared" si="1"/>
        <v>D2A2</v>
      </c>
      <c r="D22">
        <v>69</v>
      </c>
      <c r="E22" t="str">
        <f t="shared" si="2"/>
        <v>A2D2</v>
      </c>
      <c r="F22">
        <f t="shared" si="3"/>
        <v>41682</v>
      </c>
      <c r="G22">
        <f t="shared" si="4"/>
        <v>28</v>
      </c>
      <c r="H22">
        <f t="shared" si="5"/>
        <v>421</v>
      </c>
      <c r="I22" s="7" t="str">
        <f>MID($K$1,H22,G22)</f>
        <v>CB7782CF3D80CDFACEBDCF97B074</v>
      </c>
      <c r="J22" t="str">
        <f>MID($K$1,K22,4)</f>
        <v>B074</v>
      </c>
      <c r="K22">
        <f t="shared" si="6"/>
        <v>73</v>
      </c>
      <c r="L22" s="8" t="str">
        <f t="shared" si="10"/>
        <v>CB50</v>
      </c>
      <c r="M22">
        <f t="shared" si="11"/>
        <v>52048</v>
      </c>
      <c r="N22">
        <f t="shared" si="7"/>
        <v>14</v>
      </c>
      <c r="O22" s="9" t="s">
        <v>572</v>
      </c>
      <c r="P22" s="9" t="str">
        <f t="shared" si="8"/>
        <v>6A0088</v>
      </c>
      <c r="Q22" s="9" t="str">
        <f t="shared" si="9"/>
        <v>6A4090</v>
      </c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</row>
    <row r="23" spans="1:29">
      <c r="A23">
        <v>18</v>
      </c>
      <c r="B23" s="10" t="s">
        <v>306</v>
      </c>
      <c r="C23" s="6" t="str">
        <f t="shared" si="1"/>
        <v>E0A2</v>
      </c>
      <c r="D23">
        <v>73</v>
      </c>
      <c r="E23" t="str">
        <f t="shared" si="2"/>
        <v>A2E0</v>
      </c>
      <c r="F23">
        <f t="shared" si="3"/>
        <v>41696</v>
      </c>
      <c r="G23">
        <f t="shared" si="4"/>
        <v>28</v>
      </c>
      <c r="H23">
        <f t="shared" si="5"/>
        <v>449</v>
      </c>
      <c r="I23" s="7" t="str">
        <f>MID($K$1,H23,G23)</f>
        <v>9FCA4280CF4BCDCCCEC4CFF2B081</v>
      </c>
      <c r="J23" t="str">
        <f>MID($K$1,K23,4)</f>
        <v>CA67</v>
      </c>
      <c r="K23">
        <f t="shared" si="6"/>
        <v>77</v>
      </c>
      <c r="L23" s="8" t="str">
        <f t="shared" si="10"/>
        <v>CB57</v>
      </c>
      <c r="M23">
        <f t="shared" si="11"/>
        <v>52055</v>
      </c>
      <c r="N23">
        <f t="shared" si="7"/>
        <v>38</v>
      </c>
      <c r="O23" s="9" t="s">
        <v>573</v>
      </c>
      <c r="P23" s="9" t="str">
        <f t="shared" si="8"/>
        <v>410008</v>
      </c>
      <c r="Q23" s="9" t="str">
        <f t="shared" si="9"/>
        <v>440010</v>
      </c>
      <c r="R23" s="9" t="str">
        <f t="shared" ref="R23:R30" si="17">MID(O23,13,6)</f>
        <v>470840</v>
      </c>
      <c r="S23" s="9" t="str">
        <f t="shared" ref="S23:S30" si="18">MID(O23,19,6)</f>
        <v>5A0848</v>
      </c>
      <c r="T23" s="9" t="str">
        <f>MID(O23,25,6)</f>
        <v>434850</v>
      </c>
      <c r="U23" s="9" t="str">
        <f>MID(O23,31,6)</f>
        <v>474858</v>
      </c>
      <c r="V23" s="9"/>
      <c r="W23" s="9"/>
      <c r="X23" s="9"/>
      <c r="Y23" s="9"/>
      <c r="Z23" s="9"/>
      <c r="AA23" s="9"/>
      <c r="AB23" s="9"/>
      <c r="AC23" s="9"/>
    </row>
    <row r="24" spans="1:29">
      <c r="A24">
        <v>19</v>
      </c>
      <c r="B24" s="10" t="s">
        <v>307</v>
      </c>
      <c r="C24" s="6" t="str">
        <f t="shared" si="1"/>
        <v>EEA2</v>
      </c>
      <c r="D24">
        <v>77</v>
      </c>
      <c r="E24" t="str">
        <f t="shared" si="2"/>
        <v>A2EE</v>
      </c>
      <c r="F24">
        <f t="shared" si="3"/>
        <v>41710</v>
      </c>
      <c r="G24">
        <f t="shared" si="4"/>
        <v>28</v>
      </c>
      <c r="H24">
        <f t="shared" si="5"/>
        <v>477</v>
      </c>
      <c r="I24" s="7" t="str">
        <f>MID($K$1,H24,G24)</f>
        <v>CA429FCF4B80CDCCCECBCFCBB081</v>
      </c>
      <c r="J24" t="str">
        <f>MID($K$1,K24,4)</f>
        <v>CF44</v>
      </c>
      <c r="K24">
        <f t="shared" si="6"/>
        <v>81</v>
      </c>
      <c r="L24" s="8" t="str">
        <f t="shared" si="10"/>
        <v>CB6A</v>
      </c>
      <c r="M24">
        <f t="shared" si="11"/>
        <v>52074</v>
      </c>
      <c r="N24">
        <f t="shared" si="7"/>
        <v>26</v>
      </c>
      <c r="O24" s="9" t="s">
        <v>574</v>
      </c>
      <c r="P24" s="9" t="str">
        <f t="shared" si="8"/>
        <v>7A0080</v>
      </c>
      <c r="Q24" s="9" t="str">
        <f t="shared" si="9"/>
        <v>4C4088</v>
      </c>
      <c r="R24" s="9" t="str">
        <f t="shared" si="17"/>
        <v>494090</v>
      </c>
      <c r="S24" s="9" t="str">
        <f t="shared" si="18"/>
        <v>7A4098</v>
      </c>
      <c r="T24" s="9"/>
      <c r="U24" s="9"/>
      <c r="V24" s="9"/>
      <c r="W24" s="9"/>
      <c r="X24" s="9"/>
      <c r="Y24" s="9"/>
      <c r="Z24" s="9"/>
      <c r="AA24" s="9"/>
      <c r="AB24" s="9"/>
      <c r="AC24" s="9"/>
    </row>
    <row r="25" spans="1:29">
      <c r="A25">
        <v>20</v>
      </c>
      <c r="B25" s="10" t="s">
        <v>308</v>
      </c>
      <c r="C25" s="6" t="str">
        <f t="shared" si="1"/>
        <v>FCA2</v>
      </c>
      <c r="D25">
        <v>81</v>
      </c>
      <c r="E25" t="str">
        <f t="shared" si="2"/>
        <v>A2FC</v>
      </c>
      <c r="F25">
        <f t="shared" si="3"/>
        <v>41724</v>
      </c>
      <c r="G25">
        <f t="shared" si="4"/>
        <v>24</v>
      </c>
      <c r="H25">
        <f t="shared" si="5"/>
        <v>505</v>
      </c>
      <c r="I25" s="7" t="str">
        <f>MID($K$1,H25,G25)</f>
        <v>CB8ACF44CDDFCEA9CFCBB074</v>
      </c>
      <c r="J25" t="str">
        <f>MID($K$1,K25,4)</f>
        <v>CE82</v>
      </c>
      <c r="K25">
        <f t="shared" si="6"/>
        <v>85</v>
      </c>
      <c r="L25" s="8" t="str">
        <f t="shared" si="10"/>
        <v>CB77</v>
      </c>
      <c r="M25">
        <f t="shared" si="11"/>
        <v>52087</v>
      </c>
      <c r="N25">
        <f t="shared" si="7"/>
        <v>38</v>
      </c>
      <c r="O25" s="9" t="s">
        <v>575</v>
      </c>
      <c r="P25" s="9" t="str">
        <f t="shared" si="8"/>
        <v>480040</v>
      </c>
      <c r="Q25" s="9" t="str">
        <f t="shared" si="9"/>
        <v>4C4048</v>
      </c>
      <c r="R25" s="9" t="str">
        <f t="shared" si="17"/>
        <v>584050</v>
      </c>
      <c r="S25" s="9" t="str">
        <f t="shared" si="18"/>
        <v>484058</v>
      </c>
      <c r="T25" s="9" t="str">
        <f t="shared" ref="T25:T28" si="19">MID(O25,25,6)</f>
        <v>4E0840</v>
      </c>
      <c r="U25" s="9" t="str">
        <f t="shared" ref="U25:U28" si="20">MID(O25,31,6)</f>
        <v>4E4858</v>
      </c>
      <c r="V25" s="9"/>
      <c r="W25" s="9"/>
      <c r="X25" s="9"/>
      <c r="Y25" s="9"/>
      <c r="Z25" s="9"/>
      <c r="AA25" s="9"/>
      <c r="AB25" s="9"/>
      <c r="AC25" s="9"/>
    </row>
    <row r="26" spans="1:29">
      <c r="A26">
        <v>21</v>
      </c>
      <c r="B26" s="10" t="s">
        <v>309</v>
      </c>
      <c r="C26" s="6" t="str">
        <f t="shared" si="1"/>
        <v>08A3</v>
      </c>
      <c r="D26">
        <v>85</v>
      </c>
      <c r="E26" t="str">
        <f t="shared" si="2"/>
        <v>A308</v>
      </c>
      <c r="F26">
        <f t="shared" si="3"/>
        <v>41736</v>
      </c>
      <c r="G26">
        <f t="shared" si="4"/>
        <v>28</v>
      </c>
      <c r="H26">
        <f t="shared" si="5"/>
        <v>529</v>
      </c>
      <c r="I26" s="7" t="str">
        <f>MID($K$1,H26,G26)</f>
        <v>CBA381CF3D80CDDFCEBDCFBEB074</v>
      </c>
      <c r="J26" t="str">
        <f>MID($K$1,K26,4)</f>
        <v>CF97</v>
      </c>
      <c r="K26">
        <f t="shared" si="6"/>
        <v>89</v>
      </c>
      <c r="L26" s="8" t="str">
        <f t="shared" si="10"/>
        <v>CB8A</v>
      </c>
      <c r="M26">
        <f t="shared" si="11"/>
        <v>52106</v>
      </c>
      <c r="N26">
        <f t="shared" si="7"/>
        <v>50</v>
      </c>
      <c r="O26" s="9" t="s">
        <v>576</v>
      </c>
      <c r="P26" s="9" t="str">
        <f t="shared" si="8"/>
        <v>580048</v>
      </c>
      <c r="Q26" s="9" t="str">
        <f t="shared" si="9"/>
        <v>590050</v>
      </c>
      <c r="R26" s="9" t="str">
        <f t="shared" si="17"/>
        <v>4D0840</v>
      </c>
      <c r="S26" s="9" t="str">
        <f t="shared" si="18"/>
        <v>5A0848</v>
      </c>
      <c r="T26" s="9" t="str">
        <f t="shared" si="19"/>
        <v>5A4850</v>
      </c>
      <c r="U26" s="9" t="str">
        <f t="shared" si="20"/>
        <v>4D4858</v>
      </c>
      <c r="V26" s="9" t="str">
        <f>MID(O26,(V$3-5),6)</f>
        <v>461641</v>
      </c>
      <c r="W26" s="9" t="str">
        <f>MID($O26,(W$3-5),6)</f>
        <v>465657</v>
      </c>
      <c r="X26" s="9"/>
      <c r="Y26" s="9"/>
      <c r="Z26" s="9"/>
      <c r="AA26" s="9"/>
      <c r="AB26" s="9"/>
      <c r="AC26" s="9"/>
    </row>
    <row r="27" spans="1:29">
      <c r="A27">
        <v>22</v>
      </c>
      <c r="B27" s="10" t="s">
        <v>310</v>
      </c>
      <c r="C27" s="6" t="str">
        <f t="shared" si="1"/>
        <v>16A3</v>
      </c>
      <c r="D27">
        <v>89</v>
      </c>
      <c r="E27" t="str">
        <f t="shared" si="2"/>
        <v>A316</v>
      </c>
      <c r="F27">
        <f t="shared" si="3"/>
        <v>41750</v>
      </c>
      <c r="G27">
        <f t="shared" si="4"/>
        <v>24</v>
      </c>
      <c r="H27">
        <f t="shared" si="5"/>
        <v>557</v>
      </c>
      <c r="I27" s="7" t="str">
        <f>MID($K$1,H27,G27)</f>
        <v>CBB6CF75CDDFCE77CFCBB074</v>
      </c>
      <c r="J27" t="str">
        <f>MID($K$1,K27,4)</f>
        <v>B074</v>
      </c>
      <c r="K27">
        <f t="shared" si="6"/>
        <v>93</v>
      </c>
      <c r="L27" s="8" t="str">
        <f t="shared" si="10"/>
        <v>CBA3</v>
      </c>
      <c r="M27">
        <f t="shared" si="11"/>
        <v>52131</v>
      </c>
      <c r="N27">
        <f t="shared" si="7"/>
        <v>38</v>
      </c>
      <c r="O27" s="9" t="s">
        <v>577</v>
      </c>
      <c r="P27" s="9" t="str">
        <f t="shared" si="8"/>
        <v>410048</v>
      </c>
      <c r="Q27" s="9" t="str">
        <f t="shared" si="9"/>
        <v>440050</v>
      </c>
      <c r="R27" s="9" t="str">
        <f t="shared" si="17"/>
        <v>640840</v>
      </c>
      <c r="S27" s="9" t="str">
        <f t="shared" si="18"/>
        <v>430848</v>
      </c>
      <c r="T27" s="9" t="str">
        <f t="shared" si="19"/>
        <v>434850</v>
      </c>
      <c r="U27" s="9" t="str">
        <f t="shared" si="20"/>
        <v>644858</v>
      </c>
      <c r="V27" s="9"/>
      <c r="W27" s="9"/>
      <c r="X27" s="9"/>
      <c r="Y27" s="9"/>
      <c r="Z27" s="9"/>
      <c r="AA27" s="9"/>
      <c r="AB27" s="9"/>
      <c r="AC27" s="9"/>
    </row>
    <row r="28" spans="1:29">
      <c r="A28">
        <v>23</v>
      </c>
      <c r="B28" s="10" t="s">
        <v>311</v>
      </c>
      <c r="C28" s="6" t="str">
        <f t="shared" si="1"/>
        <v>22A3</v>
      </c>
      <c r="D28">
        <v>93</v>
      </c>
      <c r="E28" t="str">
        <f t="shared" si="2"/>
        <v>A322</v>
      </c>
      <c r="F28">
        <f t="shared" si="3"/>
        <v>41762</v>
      </c>
      <c r="G28">
        <f t="shared" si="4"/>
        <v>28</v>
      </c>
      <c r="H28">
        <f t="shared" si="5"/>
        <v>581</v>
      </c>
      <c r="I28" s="7" t="str">
        <f>MID($K$1,H28,G28)</f>
        <v>CBCF81CF5280CE0FCE77CFCBB081</v>
      </c>
      <c r="J28" t="str">
        <f>MID($K$1,K28,4)</f>
        <v>82CA</v>
      </c>
      <c r="K28">
        <f t="shared" si="6"/>
        <v>97</v>
      </c>
      <c r="L28" s="8" t="str">
        <f t="shared" si="10"/>
        <v>CBB6</v>
      </c>
      <c r="M28">
        <f t="shared" si="11"/>
        <v>52150</v>
      </c>
      <c r="N28">
        <f t="shared" si="7"/>
        <v>50</v>
      </c>
      <c r="O28" s="9" t="s">
        <v>578</v>
      </c>
      <c r="P28" s="9" t="str">
        <f t="shared" si="8"/>
        <v>7A0040</v>
      </c>
      <c r="Q28" s="9" t="str">
        <f t="shared" si="9"/>
        <v>500048</v>
      </c>
      <c r="R28" s="9" t="str">
        <f t="shared" si="17"/>
        <v>510050</v>
      </c>
      <c r="S28" s="9" t="str">
        <f t="shared" si="18"/>
        <v>7A4058</v>
      </c>
      <c r="T28" s="9" t="str">
        <f t="shared" si="19"/>
        <v>470840</v>
      </c>
      <c r="U28" s="9" t="str">
        <f t="shared" si="20"/>
        <v>520848</v>
      </c>
      <c r="V28" s="9" t="str">
        <f>MID(O28,(V$3-5),6)</f>
        <v>530850</v>
      </c>
      <c r="W28" s="9" t="str">
        <f>MID($O28,(W$3-5),6)</f>
        <v>424858</v>
      </c>
      <c r="X28" s="9"/>
      <c r="Y28" s="9"/>
      <c r="Z28" s="9"/>
      <c r="AA28" s="9"/>
      <c r="AB28" s="9"/>
      <c r="AC28" s="9"/>
    </row>
    <row r="29" spans="1:29">
      <c r="A29">
        <v>24</v>
      </c>
      <c r="B29" s="10" t="s">
        <v>312</v>
      </c>
      <c r="C29" s="6" t="str">
        <f t="shared" si="1"/>
        <v>30A3</v>
      </c>
      <c r="D29">
        <v>97</v>
      </c>
      <c r="E29" t="str">
        <f t="shared" si="2"/>
        <v>A330</v>
      </c>
      <c r="F29">
        <f t="shared" si="3"/>
        <v>41776</v>
      </c>
      <c r="G29">
        <f t="shared" si="4"/>
        <v>28</v>
      </c>
      <c r="H29">
        <f t="shared" si="5"/>
        <v>609</v>
      </c>
      <c r="I29" s="7" t="str">
        <f>MID($K$1,H29,G29)</f>
        <v>CA7A9FCF2FCDFA80CEC4D026B074</v>
      </c>
      <c r="J29" t="str">
        <f>MID($K$1,K29,4)</f>
        <v>7A80</v>
      </c>
      <c r="K29">
        <f t="shared" si="6"/>
        <v>101</v>
      </c>
      <c r="L29" s="8" t="str">
        <f t="shared" si="10"/>
        <v>CBCF</v>
      </c>
      <c r="M29">
        <f t="shared" si="11"/>
        <v>52175</v>
      </c>
      <c r="N29">
        <f t="shared" si="7"/>
        <v>26</v>
      </c>
      <c r="O29" s="9" t="s">
        <v>579</v>
      </c>
      <c r="P29" s="9" t="str">
        <f t="shared" si="8"/>
        <v>7A0080</v>
      </c>
      <c r="Q29" s="9" t="str">
        <f t="shared" si="9"/>
        <v>5B0088</v>
      </c>
      <c r="R29" s="9" t="str">
        <f t="shared" si="17"/>
        <v>5B4090</v>
      </c>
      <c r="S29" s="9" t="str">
        <f t="shared" si="18"/>
        <v>7A4098</v>
      </c>
      <c r="T29" s="9"/>
      <c r="U29" s="9"/>
      <c r="V29" s="9"/>
      <c r="W29" s="9"/>
      <c r="X29" s="9"/>
      <c r="Y29" s="9"/>
      <c r="Z29" s="9"/>
      <c r="AA29" s="9"/>
      <c r="AB29" s="9"/>
      <c r="AC29" s="9"/>
    </row>
    <row r="30" spans="1:29">
      <c r="A30">
        <v>25</v>
      </c>
      <c r="B30" s="10" t="s">
        <v>313</v>
      </c>
      <c r="C30" s="6" t="str">
        <f t="shared" si="1"/>
        <v>3EA3</v>
      </c>
      <c r="D30">
        <v>101</v>
      </c>
      <c r="E30" t="str">
        <f t="shared" si="2"/>
        <v>A33E</v>
      </c>
      <c r="F30">
        <f t="shared" si="3"/>
        <v>41790</v>
      </c>
      <c r="G30">
        <f t="shared" si="4"/>
        <v>24</v>
      </c>
      <c r="H30">
        <f t="shared" si="5"/>
        <v>637</v>
      </c>
      <c r="I30" s="7" t="str">
        <f>MID($K$1,H30,G30)</f>
        <v>CBDCCF52CE01CE9ED026B081</v>
      </c>
      <c r="J30" t="str">
        <f>MID($K$1,K30,4)</f>
        <v>CF28</v>
      </c>
      <c r="K30">
        <f t="shared" si="6"/>
        <v>105</v>
      </c>
      <c r="L30" s="8" t="str">
        <f t="shared" si="10"/>
        <v>CBDC</v>
      </c>
      <c r="M30">
        <f t="shared" si="11"/>
        <v>52188</v>
      </c>
      <c r="N30">
        <f t="shared" si="7"/>
        <v>26</v>
      </c>
      <c r="O30" s="9" t="s">
        <v>580</v>
      </c>
      <c r="P30" s="9" t="str">
        <f t="shared" si="8"/>
        <v>354088</v>
      </c>
      <c r="Q30" s="9" t="str">
        <f t="shared" si="9"/>
        <v>350090</v>
      </c>
      <c r="R30" s="9" t="str">
        <f t="shared" si="17"/>
        <v>614888</v>
      </c>
      <c r="S30" s="9" t="str">
        <f t="shared" si="18"/>
        <v>610890</v>
      </c>
      <c r="T30" s="9"/>
      <c r="U30" s="9"/>
      <c r="V30" s="9"/>
      <c r="W30" s="9"/>
      <c r="X30" s="9"/>
      <c r="Y30" s="9"/>
      <c r="Z30" s="9"/>
      <c r="AA30" s="9"/>
      <c r="AB30" s="9"/>
      <c r="AC30" s="9"/>
    </row>
    <row r="31" spans="1:29">
      <c r="A31">
        <v>26</v>
      </c>
      <c r="B31" s="10" t="s">
        <v>314</v>
      </c>
      <c r="C31" s="6" t="str">
        <f t="shared" si="1"/>
        <v>4AA3</v>
      </c>
      <c r="D31">
        <v>105</v>
      </c>
      <c r="E31" t="str">
        <f t="shared" si="2"/>
        <v>A34A</v>
      </c>
      <c r="F31">
        <f t="shared" si="3"/>
        <v>41802</v>
      </c>
      <c r="G31">
        <f t="shared" si="4"/>
        <v>24</v>
      </c>
      <c r="H31">
        <f t="shared" si="5"/>
        <v>661</v>
      </c>
      <c r="I31" s="7" t="str">
        <f>MID($K$1,H31,G31)</f>
        <v>CB1ACF52CDCCCEC4D033B074</v>
      </c>
      <c r="J31" t="str">
        <f>MID($K$1,K31,4)</f>
        <v>CF1D</v>
      </c>
      <c r="K31">
        <f t="shared" si="6"/>
        <v>109</v>
      </c>
      <c r="L31" s="8" t="str">
        <f t="shared" si="10"/>
        <v>CBE9</v>
      </c>
      <c r="M31">
        <f t="shared" si="11"/>
        <v>52201</v>
      </c>
      <c r="N31">
        <f t="shared" si="7"/>
        <v>14</v>
      </c>
      <c r="O31" s="9" t="s">
        <v>581</v>
      </c>
      <c r="P31" s="9" t="str">
        <f t="shared" si="8"/>
        <v>730088</v>
      </c>
      <c r="Q31" s="9" t="str">
        <f t="shared" si="9"/>
        <v>734090</v>
      </c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</row>
    <row r="32" spans="1:29">
      <c r="A32">
        <v>27</v>
      </c>
      <c r="B32" s="10" t="s">
        <v>315</v>
      </c>
      <c r="C32" s="6" t="str">
        <f t="shared" si="1"/>
        <v>56A3</v>
      </c>
      <c r="D32">
        <v>109</v>
      </c>
      <c r="E32" t="str">
        <f t="shared" si="2"/>
        <v>A356</v>
      </c>
      <c r="F32">
        <f t="shared" si="3"/>
        <v>41814</v>
      </c>
      <c r="G32">
        <f t="shared" si="4"/>
        <v>24</v>
      </c>
      <c r="H32">
        <f t="shared" si="5"/>
        <v>685</v>
      </c>
      <c r="I32" s="7" t="str">
        <f>MID($K$1,H32,G32)</f>
        <v>CB57CF2FCDFACE97D04DB074</v>
      </c>
      <c r="J32" t="str">
        <f>MID($K$1,K32,4)</f>
        <v>CFBE</v>
      </c>
      <c r="K32">
        <f t="shared" si="6"/>
        <v>113</v>
      </c>
      <c r="L32" s="8" t="str">
        <f t="shared" si="10"/>
        <v>CBF0</v>
      </c>
      <c r="M32">
        <f t="shared" si="11"/>
        <v>52208</v>
      </c>
      <c r="N32">
        <f t="shared" si="7"/>
        <v>26</v>
      </c>
      <c r="O32" s="9" t="s">
        <v>582</v>
      </c>
      <c r="P32" s="9" t="str">
        <f t="shared" si="8"/>
        <v>340088</v>
      </c>
      <c r="Q32" s="9" t="str">
        <f t="shared" si="9"/>
        <v>350090</v>
      </c>
      <c r="R32" s="9" t="str">
        <f t="shared" ref="R32:R35" si="21">MID(O32,13,6)</f>
        <v>360688</v>
      </c>
      <c r="S32" s="9" t="str">
        <f t="shared" ref="S32:S35" si="22">MID(O32,19,6)</f>
        <v>370690</v>
      </c>
      <c r="T32" s="9"/>
      <c r="U32" s="9"/>
      <c r="V32" s="9"/>
      <c r="W32" s="9"/>
      <c r="X32" s="9"/>
      <c r="Y32" s="9"/>
      <c r="Z32" s="9"/>
      <c r="AA32" s="9"/>
      <c r="AB32" s="9"/>
      <c r="AC32" s="9"/>
    </row>
    <row r="33" spans="1:29">
      <c r="A33">
        <v>28</v>
      </c>
      <c r="B33" s="10" t="s">
        <v>316</v>
      </c>
      <c r="C33" s="6" t="str">
        <f t="shared" si="1"/>
        <v>62A3</v>
      </c>
      <c r="D33">
        <v>113</v>
      </c>
      <c r="E33" t="str">
        <f t="shared" si="2"/>
        <v>A362</v>
      </c>
      <c r="F33">
        <f t="shared" si="3"/>
        <v>41826</v>
      </c>
      <c r="G33">
        <f t="shared" si="4"/>
        <v>28</v>
      </c>
      <c r="H33">
        <f t="shared" si="5"/>
        <v>709</v>
      </c>
      <c r="I33" s="7" t="str">
        <f>MID($K$1,H33,G33)</f>
        <v>CBDC81CF7580CDA5CEEED05AB074</v>
      </c>
      <c r="J33" t="str">
        <f>MID($K$1,K33,4)</f>
        <v>B08E</v>
      </c>
      <c r="K33">
        <f t="shared" si="6"/>
        <v>117</v>
      </c>
      <c r="L33" s="8" t="str">
        <f t="shared" si="10"/>
        <v>CBFD</v>
      </c>
      <c r="M33">
        <f t="shared" si="11"/>
        <v>52221</v>
      </c>
      <c r="N33">
        <f t="shared" si="7"/>
        <v>38</v>
      </c>
      <c r="O33" s="9" t="s">
        <v>583</v>
      </c>
      <c r="P33" s="9" t="str">
        <f t="shared" si="8"/>
        <v>480040</v>
      </c>
      <c r="Q33" s="9" t="str">
        <f t="shared" si="9"/>
        <v>4C4048</v>
      </c>
      <c r="R33" s="9" t="str">
        <f t="shared" si="21"/>
        <v>494050</v>
      </c>
      <c r="S33" s="9" t="str">
        <f t="shared" si="22"/>
        <v>484058</v>
      </c>
      <c r="T33" s="9" t="str">
        <f t="shared" ref="T33:T35" si="23">MID(O33,25,6)</f>
        <v>4E0840</v>
      </c>
      <c r="U33" s="9" t="str">
        <f t="shared" ref="U33:U35" si="24">MID(O33,31,6)</f>
        <v>4E4858</v>
      </c>
      <c r="V33" s="9"/>
      <c r="W33" s="9"/>
      <c r="X33" s="9"/>
      <c r="Y33" s="9"/>
      <c r="Z33" s="9"/>
      <c r="AA33" s="9"/>
      <c r="AB33" s="9"/>
      <c r="AC33" s="9"/>
    </row>
    <row r="34" spans="1:29">
      <c r="A34">
        <v>29</v>
      </c>
      <c r="B34" s="10" t="s">
        <v>317</v>
      </c>
      <c r="C34" s="6" t="str">
        <f t="shared" si="1"/>
        <v>70A3</v>
      </c>
      <c r="D34">
        <v>117</v>
      </c>
      <c r="E34" t="str">
        <f t="shared" si="2"/>
        <v>A370</v>
      </c>
      <c r="F34">
        <f t="shared" si="3"/>
        <v>41840</v>
      </c>
      <c r="G34">
        <f t="shared" si="4"/>
        <v>34</v>
      </c>
      <c r="H34">
        <f t="shared" si="5"/>
        <v>737</v>
      </c>
      <c r="I34" s="7" t="str">
        <f>MID($K$1,H34,G34)</f>
        <v>CA429FCF4B8081CDCC9FCE7E80CFA4B067</v>
      </c>
      <c r="J34" t="str">
        <f>MID($K$1,K34,4)</f>
        <v>CA90</v>
      </c>
      <c r="K34">
        <f t="shared" si="6"/>
        <v>121</v>
      </c>
      <c r="L34" s="8" t="str">
        <f t="shared" si="10"/>
        <v>CC10</v>
      </c>
      <c r="M34">
        <f t="shared" si="11"/>
        <v>52240</v>
      </c>
      <c r="N34">
        <f t="shared" si="7"/>
        <v>38</v>
      </c>
      <c r="O34" s="9" t="s">
        <v>584</v>
      </c>
      <c r="P34" s="9" t="str">
        <f t="shared" si="8"/>
        <v>700088</v>
      </c>
      <c r="Q34" s="9" t="str">
        <f t="shared" si="9"/>
        <v>704090</v>
      </c>
      <c r="R34" s="9" t="str">
        <f t="shared" si="21"/>
        <v>710888</v>
      </c>
      <c r="S34" s="9" t="str">
        <f t="shared" si="22"/>
        <v>710890</v>
      </c>
      <c r="T34" s="9" t="str">
        <f t="shared" si="23"/>
        <v>7A0080</v>
      </c>
      <c r="U34" s="9" t="str">
        <f t="shared" si="24"/>
        <v>7A4098</v>
      </c>
      <c r="V34" s="9"/>
      <c r="W34" s="9"/>
      <c r="X34" s="9"/>
      <c r="Y34" s="9"/>
      <c r="Z34" s="9"/>
      <c r="AA34" s="9"/>
      <c r="AB34" s="9"/>
      <c r="AC34" s="9"/>
    </row>
    <row r="35" spans="1:29">
      <c r="A35">
        <v>30</v>
      </c>
      <c r="B35" s="10" t="s">
        <v>318</v>
      </c>
      <c r="C35" s="6" t="str">
        <f t="shared" si="1"/>
        <v>81A3</v>
      </c>
      <c r="D35">
        <v>121</v>
      </c>
      <c r="E35" t="str">
        <f t="shared" si="2"/>
        <v>A381</v>
      </c>
      <c r="F35">
        <f t="shared" si="3"/>
        <v>41857</v>
      </c>
      <c r="G35">
        <f t="shared" si="4"/>
        <v>0</v>
      </c>
      <c r="H35">
        <f t="shared" si="5"/>
        <v>771</v>
      </c>
      <c r="I35" s="7" t="str">
        <f>MID($K$1,H35,G35)</f>
        <v/>
      </c>
      <c r="J35" t="str">
        <f>MID($K$1,K35,4)</f>
        <v>82CF</v>
      </c>
      <c r="K35">
        <f t="shared" si="6"/>
        <v>125</v>
      </c>
      <c r="L35" s="8" t="str">
        <f t="shared" si="10"/>
        <v>CC23</v>
      </c>
      <c r="M35">
        <f t="shared" si="11"/>
        <v>52259</v>
      </c>
      <c r="N35">
        <f t="shared" si="7"/>
        <v>50</v>
      </c>
      <c r="O35" s="9" t="s">
        <v>585</v>
      </c>
      <c r="P35" s="9" t="str">
        <f t="shared" si="8"/>
        <v>7A0080</v>
      </c>
      <c r="Q35" s="9" t="str">
        <f t="shared" si="9"/>
        <v>354088</v>
      </c>
      <c r="R35" s="9" t="str">
        <f t="shared" si="21"/>
        <v>350090</v>
      </c>
      <c r="S35" s="9" t="str">
        <f t="shared" si="22"/>
        <v>7A4098</v>
      </c>
      <c r="T35" s="9" t="str">
        <f t="shared" si="23"/>
        <v>710888</v>
      </c>
      <c r="U35" s="9" t="str">
        <f t="shared" si="24"/>
        <v>710890</v>
      </c>
      <c r="V35" s="9" t="str">
        <f>MID(O35,(V$3-5),6)</f>
        <v>621687</v>
      </c>
      <c r="W35" s="9" t="str">
        <f>MID($O35,(W$3-5),6)</f>
        <v>625691</v>
      </c>
      <c r="X35" s="9"/>
      <c r="Y35" s="9"/>
      <c r="Z35" s="9"/>
      <c r="AA35" s="9"/>
      <c r="AB35" s="9"/>
      <c r="AC35" s="9"/>
    </row>
    <row r="36" spans="1:29">
      <c r="A36" s="16">
        <v>170</v>
      </c>
      <c r="B36" s="10" t="s">
        <v>458</v>
      </c>
      <c r="C36" s="6" t="str">
        <f t="shared" si="1"/>
        <v>81A3</v>
      </c>
      <c r="D36">
        <v>681</v>
      </c>
      <c r="E36" t="str">
        <f t="shared" si="2"/>
        <v>A381</v>
      </c>
      <c r="F36">
        <f t="shared" si="3"/>
        <v>41857</v>
      </c>
      <c r="G36">
        <f t="shared" si="4"/>
        <v>32</v>
      </c>
      <c r="H36">
        <f t="shared" si="5"/>
        <v>771</v>
      </c>
      <c r="I36" s="7" t="str">
        <f>MID($K$1,H36,G36)</f>
        <v>CA429FCF6080CDCC9FCE9780CFCBB081</v>
      </c>
      <c r="J36" t="str">
        <f>MID($K$1,K36,4)</f>
        <v>5280</v>
      </c>
      <c r="K36">
        <f t="shared" si="6"/>
        <v>129</v>
      </c>
      <c r="L36" s="8" t="str">
        <f t="shared" si="10"/>
        <v>CC3C</v>
      </c>
      <c r="M36">
        <f t="shared" si="11"/>
        <v>52284</v>
      </c>
      <c r="N36">
        <f t="shared" si="7"/>
        <v>14</v>
      </c>
      <c r="O36" s="9" t="s">
        <v>586</v>
      </c>
      <c r="P36" s="9" t="str">
        <f t="shared" si="8"/>
        <v>600088</v>
      </c>
      <c r="Q36" s="9" t="str">
        <f t="shared" si="9"/>
        <v>604090</v>
      </c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</row>
    <row r="37" spans="1:29">
      <c r="A37">
        <v>31</v>
      </c>
      <c r="B37" s="10" t="s">
        <v>319</v>
      </c>
      <c r="C37" s="6" t="str">
        <f t="shared" si="1"/>
        <v>91A3</v>
      </c>
      <c r="D37">
        <v>125</v>
      </c>
      <c r="E37" t="str">
        <f t="shared" si="2"/>
        <v>A391</v>
      </c>
      <c r="F37">
        <f t="shared" si="3"/>
        <v>41873</v>
      </c>
      <c r="G37">
        <f t="shared" si="4"/>
        <v>28</v>
      </c>
      <c r="H37">
        <f t="shared" si="5"/>
        <v>803</v>
      </c>
      <c r="I37" s="7" t="str">
        <f>MID($K$1,H37,G37)</f>
        <v>CBFD9FCF6E80CDCCCECBCFCBB074</v>
      </c>
      <c r="J37" t="str">
        <f>MID($K$1,K37,4)</f>
        <v>CDFA</v>
      </c>
      <c r="K37">
        <f t="shared" si="6"/>
        <v>133</v>
      </c>
      <c r="L37" s="8" t="str">
        <f t="shared" si="10"/>
        <v>CC43</v>
      </c>
      <c r="M37">
        <f t="shared" si="11"/>
        <v>52291</v>
      </c>
      <c r="N37">
        <f t="shared" si="7"/>
        <v>38</v>
      </c>
      <c r="O37" s="9" t="s">
        <v>587</v>
      </c>
      <c r="P37" s="9" t="str">
        <f t="shared" si="8"/>
        <v>410048</v>
      </c>
      <c r="Q37" s="9" t="str">
        <f t="shared" si="9"/>
        <v>440050</v>
      </c>
      <c r="R37" s="9" t="str">
        <f>MID(O37,13,6)</f>
        <v>420840</v>
      </c>
      <c r="S37" s="9" t="str">
        <f>MID(O37,19,6)</f>
        <v>430848</v>
      </c>
      <c r="T37" s="9" t="str">
        <f>MID(O37,25,6)</f>
        <v>434850</v>
      </c>
      <c r="U37" s="9" t="str">
        <f>MID(O37,31,6)</f>
        <v>424858</v>
      </c>
      <c r="V37" s="9"/>
      <c r="W37" s="9"/>
      <c r="X37" s="9"/>
      <c r="Y37" s="9"/>
      <c r="Z37" s="9"/>
      <c r="AA37" s="9"/>
      <c r="AB37" s="9"/>
      <c r="AC37" s="9"/>
    </row>
    <row r="38" spans="1:29">
      <c r="A38">
        <v>32</v>
      </c>
      <c r="B38" s="10" t="s">
        <v>320</v>
      </c>
      <c r="C38" s="6" t="str">
        <f t="shared" si="1"/>
        <v>9FA3</v>
      </c>
      <c r="D38">
        <v>129</v>
      </c>
      <c r="E38" t="str">
        <f t="shared" si="2"/>
        <v>A39F</v>
      </c>
      <c r="F38">
        <f t="shared" si="3"/>
        <v>41887</v>
      </c>
      <c r="G38">
        <f t="shared" si="4"/>
        <v>24</v>
      </c>
      <c r="H38">
        <f t="shared" si="5"/>
        <v>831</v>
      </c>
      <c r="I38" s="7" t="str">
        <f>MID($K$1,H38,G38)</f>
        <v>CB77CF4BCDFACEBDCF97B074</v>
      </c>
      <c r="J38" t="str">
        <f>MID($K$1,K38,4)</f>
        <v>CE8D</v>
      </c>
      <c r="K38">
        <f t="shared" si="6"/>
        <v>137</v>
      </c>
      <c r="L38" s="8" t="str">
        <f t="shared" si="10"/>
        <v>CC56</v>
      </c>
      <c r="M38">
        <f t="shared" si="11"/>
        <v>52310</v>
      </c>
      <c r="N38">
        <f t="shared" si="7"/>
        <v>14</v>
      </c>
      <c r="O38" s="9" t="s">
        <v>588</v>
      </c>
      <c r="P38" s="9" t="str">
        <f t="shared" si="8"/>
        <v>400088</v>
      </c>
      <c r="Q38" s="9" t="str">
        <f t="shared" si="9"/>
        <v>404090</v>
      </c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</row>
    <row r="39" spans="1:29">
      <c r="A39">
        <v>33</v>
      </c>
      <c r="B39" s="10" t="s">
        <v>321</v>
      </c>
      <c r="C39" s="6" t="str">
        <f t="shared" si="1"/>
        <v>ABA3</v>
      </c>
      <c r="D39">
        <v>133</v>
      </c>
      <c r="E39" t="str">
        <f t="shared" si="2"/>
        <v>A3AB</v>
      </c>
      <c r="F39">
        <f t="shared" si="3"/>
        <v>41899</v>
      </c>
      <c r="G39">
        <f t="shared" si="4"/>
        <v>28</v>
      </c>
      <c r="H39">
        <f t="shared" si="5"/>
        <v>855</v>
      </c>
      <c r="I39" s="7" t="str">
        <f>MID($K$1,H39,G39)</f>
        <v>CA60CF60CDBF81CE7780CF97B074</v>
      </c>
      <c r="J39" t="str">
        <f>MID($K$1,K39,4)</f>
        <v>CFD8</v>
      </c>
      <c r="K39">
        <f t="shared" si="6"/>
        <v>141</v>
      </c>
      <c r="L39" s="8" t="str">
        <f t="shared" si="10"/>
        <v>CC5D</v>
      </c>
      <c r="M39">
        <f t="shared" si="11"/>
        <v>52317</v>
      </c>
      <c r="N39">
        <f t="shared" si="7"/>
        <v>14</v>
      </c>
      <c r="O39" s="9" t="s">
        <v>557</v>
      </c>
      <c r="P39" s="9" t="str">
        <f t="shared" si="8"/>
        <v>540088</v>
      </c>
      <c r="Q39" s="9" t="str">
        <f t="shared" si="9"/>
        <v>544090</v>
      </c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</row>
    <row r="40" spans="1:29">
      <c r="A40">
        <v>34</v>
      </c>
      <c r="B40" s="10" t="s">
        <v>322</v>
      </c>
      <c r="C40" s="6" t="str">
        <f t="shared" si="1"/>
        <v>B9A3</v>
      </c>
      <c r="D40">
        <v>137</v>
      </c>
      <c r="E40" t="str">
        <f t="shared" si="2"/>
        <v>A3B9</v>
      </c>
      <c r="F40">
        <f t="shared" si="3"/>
        <v>41913</v>
      </c>
      <c r="G40">
        <f t="shared" si="4"/>
        <v>24</v>
      </c>
      <c r="H40">
        <f t="shared" si="5"/>
        <v>883</v>
      </c>
      <c r="I40" s="7" t="str">
        <f>MID($K$1,H40,G40)</f>
        <v>CC10CF60CDCCCEBDCF97B074</v>
      </c>
      <c r="J40" t="str">
        <f>MID($K$1,K40,4)</f>
        <v>B074</v>
      </c>
      <c r="K40">
        <f t="shared" si="6"/>
        <v>145</v>
      </c>
      <c r="L40" s="8" t="str">
        <f t="shared" si="10"/>
        <v>CC64</v>
      </c>
      <c r="M40">
        <f t="shared" si="11"/>
        <v>52324</v>
      </c>
      <c r="N40">
        <f t="shared" si="7"/>
        <v>44</v>
      </c>
      <c r="O40" s="9" t="s">
        <v>589</v>
      </c>
      <c r="P40" s="9" t="str">
        <f t="shared" si="8"/>
        <v>480080</v>
      </c>
      <c r="Q40" s="9" t="str">
        <f t="shared" si="9"/>
        <v>490088</v>
      </c>
      <c r="R40" s="9" t="str">
        <f t="shared" ref="R40:R44" si="25">MID(O40,13,6)</f>
        <v>4C0090</v>
      </c>
      <c r="S40" s="9" t="str">
        <f t="shared" ref="S40:S44" si="26">MID(O40,19,6)</f>
        <v>484098</v>
      </c>
      <c r="T40" s="9" t="str">
        <f t="shared" ref="T40:T44" si="27">MID(O40,25,6)</f>
        <v>4E0880</v>
      </c>
      <c r="U40" s="9" t="str">
        <f t="shared" ref="U40:U44" si="28">MID(O40,31,6)</f>
        <v>4F0888</v>
      </c>
      <c r="V40" s="9" t="str">
        <f>MID(O40,(V$3-5),6)</f>
        <v>4E4898</v>
      </c>
      <c r="W40" s="9"/>
      <c r="X40" s="9"/>
      <c r="Y40" s="9"/>
      <c r="Z40" s="9"/>
      <c r="AA40" s="9"/>
      <c r="AB40" s="9"/>
      <c r="AC40" s="9"/>
    </row>
    <row r="41" spans="1:29">
      <c r="A41">
        <v>35</v>
      </c>
      <c r="B41" s="10" t="s">
        <v>323</v>
      </c>
      <c r="C41" s="6" t="str">
        <f t="shared" si="1"/>
        <v>C5A3</v>
      </c>
      <c r="D41">
        <v>141</v>
      </c>
      <c r="E41" t="str">
        <f t="shared" si="2"/>
        <v>A3C5</v>
      </c>
      <c r="F41">
        <f t="shared" si="3"/>
        <v>41925</v>
      </c>
      <c r="G41">
        <f t="shared" si="4"/>
        <v>24</v>
      </c>
      <c r="H41">
        <f t="shared" si="5"/>
        <v>907</v>
      </c>
      <c r="I41" s="7" t="str">
        <f>MID($K$1,H41,G41)</f>
        <v>CC23CF60CDCCCEE7D033B074</v>
      </c>
      <c r="J41" t="str">
        <f>MID($K$1,K41,4)</f>
        <v>CAA0</v>
      </c>
      <c r="K41">
        <f t="shared" si="6"/>
        <v>149</v>
      </c>
      <c r="L41" s="8" t="str">
        <f t="shared" si="10"/>
        <v>CC7A</v>
      </c>
      <c r="M41">
        <f t="shared" si="11"/>
        <v>52346</v>
      </c>
      <c r="N41">
        <f t="shared" si="7"/>
        <v>38</v>
      </c>
      <c r="O41" s="9" t="s">
        <v>590</v>
      </c>
      <c r="P41" s="9" t="str">
        <f t="shared" si="8"/>
        <v>480080</v>
      </c>
      <c r="Q41" s="9" t="str">
        <f t="shared" si="9"/>
        <v>580088</v>
      </c>
      <c r="R41" s="9" t="str">
        <f t="shared" si="25"/>
        <v>4C0090</v>
      </c>
      <c r="S41" s="9" t="str">
        <f t="shared" si="26"/>
        <v>484098</v>
      </c>
      <c r="T41" s="9" t="str">
        <f t="shared" si="27"/>
        <v>4E0880</v>
      </c>
      <c r="U41" s="9" t="str">
        <f t="shared" si="28"/>
        <v>4E4898</v>
      </c>
      <c r="V41" s="9"/>
      <c r="W41" s="9"/>
      <c r="X41" s="9"/>
      <c r="Y41" s="9"/>
      <c r="Z41" s="9"/>
      <c r="AA41" s="9"/>
      <c r="AB41" s="9"/>
      <c r="AC41" s="9"/>
    </row>
    <row r="42" spans="1:29">
      <c r="A42">
        <v>36</v>
      </c>
      <c r="B42" s="10" t="s">
        <v>324</v>
      </c>
      <c r="C42" s="6" t="str">
        <f t="shared" si="1"/>
        <v>D1A3</v>
      </c>
      <c r="D42">
        <v>145</v>
      </c>
      <c r="E42" t="str">
        <f t="shared" si="2"/>
        <v>A3D1</v>
      </c>
      <c r="F42">
        <f t="shared" si="3"/>
        <v>41937</v>
      </c>
      <c r="G42">
        <f t="shared" si="4"/>
        <v>28</v>
      </c>
      <c r="H42">
        <f t="shared" si="5"/>
        <v>931</v>
      </c>
      <c r="I42" s="7" t="str">
        <f>MID($K$1,H42,G42)</f>
        <v>CC64CF4B82CE0180CE63D05AB074</v>
      </c>
      <c r="J42" t="str">
        <f>MID($K$1,K42,4)</f>
        <v>CF4B</v>
      </c>
      <c r="K42">
        <f t="shared" si="6"/>
        <v>153</v>
      </c>
      <c r="L42" s="8" t="str">
        <f t="shared" si="10"/>
        <v>CC8D</v>
      </c>
      <c r="M42">
        <f t="shared" si="11"/>
        <v>52365</v>
      </c>
      <c r="N42">
        <f t="shared" si="7"/>
        <v>50</v>
      </c>
      <c r="O42" s="9" t="s">
        <v>591</v>
      </c>
      <c r="P42" s="9" t="str">
        <f t="shared" si="8"/>
        <v>450040</v>
      </c>
      <c r="Q42" s="9" t="str">
        <f t="shared" si="9"/>
        <v>514048</v>
      </c>
      <c r="R42" s="9" t="str">
        <f t="shared" si="25"/>
        <v>504050</v>
      </c>
      <c r="S42" s="9" t="str">
        <f t="shared" si="26"/>
        <v>454058</v>
      </c>
      <c r="T42" s="9" t="str">
        <f t="shared" si="27"/>
        <v>4D0840</v>
      </c>
      <c r="U42" s="9" t="str">
        <f t="shared" si="28"/>
        <v>534848</v>
      </c>
      <c r="V42" s="9" t="str">
        <f t="shared" ref="V42:V43" si="29">MID(O42,(V$3-5),6)</f>
        <v>524850</v>
      </c>
      <c r="W42" s="9" t="str">
        <f t="shared" ref="W42:W43" si="30">MID($O42,(W$3-5),6)</f>
        <v>4D4858</v>
      </c>
      <c r="X42" s="9"/>
      <c r="Y42" s="9"/>
      <c r="Z42" s="9"/>
      <c r="AA42" s="9"/>
      <c r="AB42" s="9"/>
      <c r="AC42" s="9"/>
    </row>
    <row r="43" spans="1:29">
      <c r="A43">
        <v>37</v>
      </c>
      <c r="B43" s="10" t="s">
        <v>325</v>
      </c>
      <c r="C43" s="6" t="str">
        <f t="shared" si="1"/>
        <v>DFA3</v>
      </c>
      <c r="D43">
        <v>149</v>
      </c>
      <c r="E43" t="str">
        <f t="shared" si="2"/>
        <v>A3DF</v>
      </c>
      <c r="F43">
        <f t="shared" si="3"/>
        <v>41951</v>
      </c>
      <c r="G43">
        <f t="shared" si="4"/>
        <v>28</v>
      </c>
      <c r="H43">
        <f t="shared" si="5"/>
        <v>959</v>
      </c>
      <c r="I43" s="7" t="str">
        <f>MID($K$1,H43,G43)</f>
        <v>CA49CF529FCDB880CEE7CF97B081</v>
      </c>
      <c r="J43" t="str">
        <f>MID($K$1,K43,4)</f>
        <v>CDFA</v>
      </c>
      <c r="K43">
        <f t="shared" si="6"/>
        <v>157</v>
      </c>
      <c r="L43" s="8" t="str">
        <f t="shared" si="10"/>
        <v>CCA6</v>
      </c>
      <c r="M43">
        <f t="shared" si="11"/>
        <v>52390</v>
      </c>
      <c r="N43">
        <f t="shared" si="7"/>
        <v>50</v>
      </c>
      <c r="O43" s="9" t="s">
        <v>592</v>
      </c>
      <c r="P43" s="9" t="str">
        <f t="shared" si="8"/>
        <v>354088</v>
      </c>
      <c r="Q43" s="9" t="str">
        <f t="shared" si="9"/>
        <v>350090</v>
      </c>
      <c r="R43" s="9" t="str">
        <f t="shared" si="25"/>
        <v>780780</v>
      </c>
      <c r="S43" s="9" t="str">
        <f t="shared" si="26"/>
        <v>374788</v>
      </c>
      <c r="T43" s="9" t="str">
        <f t="shared" si="27"/>
        <v>370790</v>
      </c>
      <c r="U43" s="9" t="str">
        <f t="shared" si="28"/>
        <v>784798</v>
      </c>
      <c r="V43" s="9" t="str">
        <f t="shared" si="29"/>
        <v>621987</v>
      </c>
      <c r="W43" s="9" t="str">
        <f t="shared" si="30"/>
        <v>625991</v>
      </c>
      <c r="X43" s="9"/>
      <c r="Y43" s="9"/>
      <c r="Z43" s="9"/>
      <c r="AA43" s="9"/>
      <c r="AB43" s="9"/>
      <c r="AC43" s="9"/>
    </row>
    <row r="44" spans="1:29">
      <c r="A44">
        <v>38</v>
      </c>
      <c r="B44" s="10" t="s">
        <v>326</v>
      </c>
      <c r="C44" s="6" t="str">
        <f t="shared" si="1"/>
        <v>EDA3</v>
      </c>
      <c r="D44">
        <v>153</v>
      </c>
      <c r="E44" t="str">
        <f t="shared" si="2"/>
        <v>A3ED</v>
      </c>
      <c r="F44">
        <f t="shared" si="3"/>
        <v>41965</v>
      </c>
      <c r="G44">
        <f t="shared" si="4"/>
        <v>28</v>
      </c>
      <c r="H44">
        <f t="shared" si="5"/>
        <v>987</v>
      </c>
      <c r="I44" s="7" t="str">
        <f>MID($K$1,H44,G44)</f>
        <v>CA49CF609FCDB880CE77CF97B067</v>
      </c>
      <c r="J44" t="str">
        <f>MID($K$1,K44,4)</f>
        <v>CE97</v>
      </c>
      <c r="K44">
        <f t="shared" si="6"/>
        <v>161</v>
      </c>
      <c r="L44" s="8" t="str">
        <f t="shared" si="10"/>
        <v>CCBF</v>
      </c>
      <c r="M44">
        <f t="shared" si="11"/>
        <v>52415</v>
      </c>
      <c r="N44">
        <f t="shared" si="7"/>
        <v>38</v>
      </c>
      <c r="O44" s="9" t="s">
        <v>593</v>
      </c>
      <c r="P44" s="9" t="str">
        <f t="shared" si="8"/>
        <v>410088</v>
      </c>
      <c r="Q44" s="9" t="str">
        <f t="shared" si="9"/>
        <v>440090</v>
      </c>
      <c r="R44" s="9" t="str">
        <f t="shared" si="25"/>
        <v>470880</v>
      </c>
      <c r="S44" s="9" t="str">
        <f t="shared" si="26"/>
        <v>5A0888</v>
      </c>
      <c r="T44" s="9" t="str">
        <f t="shared" si="27"/>
        <v>434890</v>
      </c>
      <c r="U44" s="9" t="str">
        <f t="shared" si="28"/>
        <v>474898</v>
      </c>
      <c r="V44" s="9"/>
      <c r="W44" s="9"/>
      <c r="X44" s="9"/>
      <c r="Y44" s="9"/>
      <c r="Z44" s="9"/>
      <c r="AA44" s="9"/>
      <c r="AB44" s="9"/>
      <c r="AC44" s="9"/>
    </row>
    <row r="45" spans="1:29">
      <c r="A45">
        <v>39</v>
      </c>
      <c r="B45" s="10" t="s">
        <v>327</v>
      </c>
      <c r="C45" s="6" t="str">
        <f t="shared" si="1"/>
        <v>FBA3</v>
      </c>
      <c r="D45">
        <v>157</v>
      </c>
      <c r="E45" t="str">
        <f t="shared" si="2"/>
        <v>A3FB</v>
      </c>
      <c r="F45">
        <f t="shared" si="3"/>
        <v>41979</v>
      </c>
      <c r="G45">
        <f t="shared" si="4"/>
        <v>28</v>
      </c>
      <c r="H45">
        <f t="shared" si="5"/>
        <v>1015</v>
      </c>
      <c r="I45" s="7" t="str">
        <f>MID($K$1,H45,G45)</f>
        <v>CD2ECF2F82CE0180CEC4CF97B074</v>
      </c>
      <c r="J45" t="str">
        <f>MID($K$1,K45,4)</f>
        <v>CFCB</v>
      </c>
      <c r="K45">
        <f t="shared" si="6"/>
        <v>165</v>
      </c>
      <c r="L45" s="8" t="str">
        <f t="shared" si="10"/>
        <v>CCD2</v>
      </c>
      <c r="M45">
        <f t="shared" si="11"/>
        <v>52434</v>
      </c>
      <c r="N45">
        <f t="shared" si="7"/>
        <v>14</v>
      </c>
      <c r="O45" s="9" t="s">
        <v>586</v>
      </c>
      <c r="P45" s="9" t="str">
        <f t="shared" si="8"/>
        <v>600088</v>
      </c>
      <c r="Q45" s="9" t="str">
        <f t="shared" si="9"/>
        <v>604090</v>
      </c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</row>
    <row r="46" spans="1:29">
      <c r="A46">
        <v>40</v>
      </c>
      <c r="B46" s="10" t="s">
        <v>328</v>
      </c>
      <c r="C46" s="6" t="str">
        <f t="shared" si="1"/>
        <v>09A4</v>
      </c>
      <c r="D46">
        <v>161</v>
      </c>
      <c r="E46" t="str">
        <f t="shared" si="2"/>
        <v>A409</v>
      </c>
      <c r="F46">
        <f t="shared" si="3"/>
        <v>41993</v>
      </c>
      <c r="G46">
        <f t="shared" si="4"/>
        <v>28</v>
      </c>
      <c r="H46">
        <f t="shared" si="5"/>
        <v>1043</v>
      </c>
      <c r="I46" s="7" t="str">
        <f>MID($K$1,H46,G46)</f>
        <v>CA49CF839FCDB880CECBCF97B067</v>
      </c>
      <c r="J46" t="str">
        <f>MID($K$1,K46,4)</f>
        <v>B074</v>
      </c>
      <c r="K46">
        <f t="shared" si="6"/>
        <v>169</v>
      </c>
      <c r="L46" s="8" t="str">
        <f t="shared" si="10"/>
        <v>CCD9</v>
      </c>
      <c r="M46">
        <f t="shared" si="11"/>
        <v>52441</v>
      </c>
      <c r="N46">
        <f t="shared" si="7"/>
        <v>38</v>
      </c>
      <c r="O46" s="9" t="s">
        <v>594</v>
      </c>
      <c r="P46" s="9" t="str">
        <f t="shared" si="8"/>
        <v>3C0088</v>
      </c>
      <c r="Q46" s="9" t="str">
        <f t="shared" si="9"/>
        <v>3C4090</v>
      </c>
      <c r="R46" s="9" t="str">
        <f>MID(O46,13,6)</f>
        <v>4D0880</v>
      </c>
      <c r="S46" s="9" t="str">
        <f>MID(O46,19,6)</f>
        <v>4D4898</v>
      </c>
      <c r="T46" s="9" t="str">
        <f>MID(O46,25,6)</f>
        <v>461681</v>
      </c>
      <c r="U46" s="9" t="str">
        <f>MID(O46,31,6)</f>
        <v>465697</v>
      </c>
      <c r="V46" s="9"/>
      <c r="W46" s="9"/>
      <c r="X46" s="9"/>
      <c r="Y46" s="9"/>
      <c r="Z46" s="9"/>
      <c r="AA46" s="9"/>
      <c r="AB46" s="9"/>
      <c r="AC46" s="9"/>
    </row>
    <row r="47" spans="1:29">
      <c r="A47">
        <v>41</v>
      </c>
      <c r="B47" s="10" t="s">
        <v>329</v>
      </c>
      <c r="C47" s="6" t="str">
        <f t="shared" si="1"/>
        <v>17A4</v>
      </c>
      <c r="D47">
        <v>165</v>
      </c>
      <c r="E47" t="str">
        <f t="shared" si="2"/>
        <v>A417</v>
      </c>
      <c r="F47">
        <f t="shared" si="3"/>
        <v>42007</v>
      </c>
      <c r="G47">
        <f t="shared" si="4"/>
        <v>28</v>
      </c>
      <c r="H47">
        <f t="shared" si="5"/>
        <v>1071</v>
      </c>
      <c r="I47" s="7" t="str">
        <f>MID($K$1,H47,G47)</f>
        <v>CA609FCF2F80CDBFCE77CF97B074</v>
      </c>
      <c r="J47" t="str">
        <f>MID($K$1,K47,4)</f>
        <v>CAB9</v>
      </c>
      <c r="K47">
        <f t="shared" si="6"/>
        <v>173</v>
      </c>
      <c r="L47" s="8" t="str">
        <f t="shared" si="10"/>
        <v>CCEC</v>
      </c>
      <c r="M47">
        <f t="shared" si="11"/>
        <v>52460</v>
      </c>
      <c r="N47">
        <f t="shared" si="7"/>
        <v>14</v>
      </c>
      <c r="O47" s="9" t="s">
        <v>595</v>
      </c>
      <c r="P47" s="9" t="str">
        <f t="shared" si="8"/>
        <v>6D0048</v>
      </c>
      <c r="Q47" s="9" t="str">
        <f t="shared" si="9"/>
        <v>6D4050</v>
      </c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</row>
    <row r="48" spans="1:29">
      <c r="A48">
        <v>42</v>
      </c>
      <c r="B48" s="10" t="s">
        <v>330</v>
      </c>
      <c r="C48" s="6" t="str">
        <f t="shared" si="1"/>
        <v>25A4</v>
      </c>
      <c r="D48">
        <v>169</v>
      </c>
      <c r="E48" t="str">
        <f t="shared" si="2"/>
        <v>A425</v>
      </c>
      <c r="F48">
        <f t="shared" si="3"/>
        <v>42021</v>
      </c>
      <c r="G48">
        <f t="shared" si="4"/>
        <v>24</v>
      </c>
      <c r="H48">
        <f t="shared" si="5"/>
        <v>1099</v>
      </c>
      <c r="I48" s="7" t="str">
        <f>MID($K$1,H48,G48)</f>
        <v>CC5DCF4BCE2FCEC4CFB1B074</v>
      </c>
      <c r="J48" t="str">
        <f>MID($K$1,K48,4)</f>
        <v>CF52</v>
      </c>
      <c r="K48">
        <f t="shared" si="6"/>
        <v>177</v>
      </c>
      <c r="L48" s="8" t="str">
        <f t="shared" si="10"/>
        <v>CCF3</v>
      </c>
      <c r="M48">
        <f t="shared" si="11"/>
        <v>52467</v>
      </c>
      <c r="N48">
        <f t="shared" si="7"/>
        <v>14</v>
      </c>
      <c r="O48" s="12" t="s">
        <v>596</v>
      </c>
      <c r="P48" s="9" t="str">
        <f t="shared" si="8"/>
        <v>5E0088</v>
      </c>
      <c r="Q48" s="9" t="str">
        <f t="shared" si="9"/>
        <v>5E4090</v>
      </c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</row>
    <row r="49" spans="1:29">
      <c r="A49">
        <v>43</v>
      </c>
      <c r="B49" s="10" t="s">
        <v>331</v>
      </c>
      <c r="C49" s="6" t="str">
        <f t="shared" si="1"/>
        <v>31A4</v>
      </c>
      <c r="D49">
        <v>173</v>
      </c>
      <c r="E49" t="str">
        <f t="shared" si="2"/>
        <v>A431</v>
      </c>
      <c r="F49">
        <f t="shared" si="3"/>
        <v>42033</v>
      </c>
      <c r="G49">
        <f t="shared" si="4"/>
        <v>0</v>
      </c>
      <c r="H49">
        <f t="shared" si="5"/>
        <v>1123</v>
      </c>
      <c r="I49" s="7" t="str">
        <f>MID($K$1,H49,G49)</f>
        <v/>
      </c>
      <c r="J49" t="str">
        <f>MID($K$1,K49,4)</f>
        <v>CDCC</v>
      </c>
      <c r="K49">
        <f t="shared" si="6"/>
        <v>181</v>
      </c>
      <c r="L49" s="8" t="str">
        <f t="shared" si="10"/>
        <v>CCFA</v>
      </c>
      <c r="M49">
        <f t="shared" si="11"/>
        <v>52474</v>
      </c>
      <c r="N49">
        <f t="shared" si="7"/>
        <v>38</v>
      </c>
      <c r="O49" s="12" t="s">
        <v>597</v>
      </c>
      <c r="P49" s="9" t="str">
        <f t="shared" si="8"/>
        <v>5E0188</v>
      </c>
      <c r="Q49" s="9" t="str">
        <f t="shared" si="9"/>
        <v>5E4190</v>
      </c>
      <c r="R49" s="9" t="str">
        <f t="shared" ref="R49:R50" si="31">MID(O49,13,6)</f>
        <v>7A0080</v>
      </c>
      <c r="S49" s="9" t="str">
        <f t="shared" ref="S49:S50" si="32">MID(O49,19,6)</f>
        <v>7A4098</v>
      </c>
      <c r="T49" s="9" t="str">
        <f>MID(O49,25,6)</f>
        <v>461681</v>
      </c>
      <c r="U49" s="9" t="str">
        <f>MID(O49,31,6)</f>
        <v>465697</v>
      </c>
      <c r="V49" s="9"/>
      <c r="W49" s="9"/>
      <c r="X49" s="9"/>
      <c r="Y49" s="9"/>
      <c r="Z49" s="9"/>
      <c r="AA49" s="9"/>
      <c r="AB49" s="9"/>
      <c r="AC49" s="9"/>
    </row>
    <row r="50" spans="1:29">
      <c r="A50" s="16">
        <v>185</v>
      </c>
      <c r="B50" s="10" t="s">
        <v>473</v>
      </c>
      <c r="C50" s="6" t="str">
        <f t="shared" si="1"/>
        <v>31A4</v>
      </c>
      <c r="D50">
        <v>741</v>
      </c>
      <c r="E50" t="str">
        <f t="shared" si="2"/>
        <v>A431</v>
      </c>
      <c r="F50">
        <f t="shared" si="3"/>
        <v>42033</v>
      </c>
      <c r="G50">
        <f t="shared" si="4"/>
        <v>28</v>
      </c>
      <c r="H50">
        <f t="shared" si="5"/>
        <v>1123</v>
      </c>
      <c r="I50" s="7" t="str">
        <f>MID($K$1,H50,G50)</f>
        <v>CBE9CF2FCDA581CECB80CFB1B074</v>
      </c>
      <c r="J50" t="str">
        <f>MID($K$1,K50,4)</f>
        <v>CE9E</v>
      </c>
      <c r="K50">
        <f t="shared" si="6"/>
        <v>185</v>
      </c>
      <c r="L50" s="8" t="str">
        <f t="shared" si="10"/>
        <v>CD0D</v>
      </c>
      <c r="M50">
        <f t="shared" si="11"/>
        <v>52493</v>
      </c>
      <c r="N50">
        <f t="shared" si="7"/>
        <v>26</v>
      </c>
      <c r="O50" s="9" t="s">
        <v>598</v>
      </c>
      <c r="P50" s="9" t="str">
        <f t="shared" si="8"/>
        <v>780180</v>
      </c>
      <c r="Q50" s="9" t="str">
        <f t="shared" si="9"/>
        <v>740088</v>
      </c>
      <c r="R50" s="9" t="str">
        <f t="shared" si="31"/>
        <v>744090</v>
      </c>
      <c r="S50" s="9" t="str">
        <f t="shared" si="32"/>
        <v>784198</v>
      </c>
      <c r="T50" s="9"/>
      <c r="U50" s="9"/>
      <c r="V50" s="9"/>
      <c r="W50" s="9"/>
      <c r="X50" s="9"/>
      <c r="Y50" s="9"/>
      <c r="Z50" s="9"/>
      <c r="AA50" s="9"/>
      <c r="AB50" s="9"/>
      <c r="AC50" s="9"/>
    </row>
    <row r="51" spans="1:29">
      <c r="A51">
        <v>44</v>
      </c>
      <c r="B51" s="10" t="s">
        <v>332</v>
      </c>
      <c r="C51" s="6" t="str">
        <f t="shared" si="1"/>
        <v>3FA4</v>
      </c>
      <c r="D51">
        <v>177</v>
      </c>
      <c r="E51" t="str">
        <f t="shared" si="2"/>
        <v>A43F</v>
      </c>
      <c r="F51">
        <f t="shared" si="3"/>
        <v>42047</v>
      </c>
      <c r="G51">
        <f t="shared" si="4"/>
        <v>28</v>
      </c>
      <c r="H51">
        <f t="shared" si="5"/>
        <v>1151</v>
      </c>
      <c r="I51" s="7" t="str">
        <f>MID($K$1,H51,G51)</f>
        <v>CCA6CF3681CE0180CEBDCFBEB074</v>
      </c>
      <c r="J51" t="str">
        <f>MID($K$1,K51,4)</f>
        <v>CF97</v>
      </c>
      <c r="K51">
        <f t="shared" si="6"/>
        <v>189</v>
      </c>
      <c r="L51" s="8" t="str">
        <f t="shared" si="10"/>
        <v>CD1A</v>
      </c>
      <c r="M51">
        <f t="shared" si="11"/>
        <v>52506</v>
      </c>
      <c r="N51">
        <f t="shared" si="7"/>
        <v>14</v>
      </c>
      <c r="O51" s="9" t="s">
        <v>599</v>
      </c>
      <c r="P51" s="9" t="str">
        <f t="shared" si="8"/>
        <v>760048</v>
      </c>
      <c r="Q51" s="9" t="str">
        <f t="shared" si="9"/>
        <v>764050</v>
      </c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</row>
    <row r="52" spans="1:29">
      <c r="A52">
        <v>45</v>
      </c>
      <c r="B52" s="10" t="s">
        <v>333</v>
      </c>
      <c r="C52" s="6" t="str">
        <f t="shared" si="1"/>
        <v>4DA4</v>
      </c>
      <c r="D52">
        <v>181</v>
      </c>
      <c r="E52" t="str">
        <f t="shared" si="2"/>
        <v>A44D</v>
      </c>
      <c r="F52">
        <f t="shared" si="3"/>
        <v>42061</v>
      </c>
      <c r="G52">
        <f t="shared" si="4"/>
        <v>24</v>
      </c>
      <c r="H52">
        <f t="shared" si="5"/>
        <v>1179</v>
      </c>
      <c r="I52" s="7" t="str">
        <f>MID($K$1,H52,G52)</f>
        <v>CAA0CF4BCDFACE97CFCBB074</v>
      </c>
      <c r="J52" t="str">
        <f>MID($K$1,K52,4)</f>
        <v>B081</v>
      </c>
      <c r="K52">
        <f t="shared" si="6"/>
        <v>193</v>
      </c>
      <c r="L52" s="8" t="str">
        <f t="shared" si="10"/>
        <v>CD21</v>
      </c>
      <c r="M52">
        <f t="shared" si="11"/>
        <v>52513</v>
      </c>
      <c r="N52">
        <f t="shared" si="7"/>
        <v>26</v>
      </c>
      <c r="O52" s="9" t="s">
        <v>600</v>
      </c>
      <c r="P52" s="9" t="str">
        <f t="shared" si="8"/>
        <v>354088</v>
      </c>
      <c r="Q52" s="9" t="str">
        <f t="shared" si="9"/>
        <v>350090</v>
      </c>
      <c r="R52" s="9" t="str">
        <f t="shared" ref="R52:R53" si="33">MID(O52,13,6)</f>
        <v>5A0888</v>
      </c>
      <c r="S52" s="9" t="str">
        <f t="shared" ref="S52:S53" si="34">MID(O52,19,6)</f>
        <v>5A4890</v>
      </c>
      <c r="T52" s="9"/>
      <c r="U52" s="9"/>
      <c r="V52" s="9"/>
      <c r="W52" s="9"/>
      <c r="X52" s="9"/>
      <c r="Y52" s="9"/>
      <c r="Z52" s="9"/>
      <c r="AA52" s="9"/>
      <c r="AB52" s="9"/>
      <c r="AC52" s="9"/>
    </row>
    <row r="53" spans="1:29">
      <c r="A53">
        <v>46</v>
      </c>
      <c r="B53" s="10" t="s">
        <v>334</v>
      </c>
      <c r="C53" s="6" t="str">
        <f t="shared" si="1"/>
        <v>59A4</v>
      </c>
      <c r="D53">
        <v>185</v>
      </c>
      <c r="E53" t="str">
        <f t="shared" si="2"/>
        <v>A459</v>
      </c>
      <c r="F53">
        <f t="shared" si="3"/>
        <v>42073</v>
      </c>
      <c r="G53">
        <f t="shared" si="4"/>
        <v>0</v>
      </c>
      <c r="H53">
        <f t="shared" si="5"/>
        <v>1203</v>
      </c>
      <c r="I53" s="7" t="str">
        <f>MID($K$1,H53,G53)</f>
        <v/>
      </c>
      <c r="J53" t="str">
        <f>MID($K$1,K53,4)</f>
        <v>CAA0</v>
      </c>
      <c r="K53">
        <f t="shared" si="6"/>
        <v>197</v>
      </c>
      <c r="L53" s="8" t="str">
        <f t="shared" si="10"/>
        <v>CD2E</v>
      </c>
      <c r="M53">
        <f t="shared" si="11"/>
        <v>52526</v>
      </c>
      <c r="N53">
        <f t="shared" si="7"/>
        <v>62</v>
      </c>
      <c r="O53" s="9" t="s">
        <v>601</v>
      </c>
      <c r="P53" s="9" t="str">
        <f t="shared" si="8"/>
        <v>480040</v>
      </c>
      <c r="Q53" s="9" t="str">
        <f t="shared" si="9"/>
        <v>514048</v>
      </c>
      <c r="R53" s="9" t="str">
        <f t="shared" si="33"/>
        <v>504050</v>
      </c>
      <c r="S53" s="9" t="str">
        <f t="shared" si="34"/>
        <v>454058</v>
      </c>
      <c r="T53" s="9" t="str">
        <f>MID(O53,25,6)</f>
        <v>470840</v>
      </c>
      <c r="U53" s="9" t="str">
        <f>MID(O53,31,6)</f>
        <v>534848</v>
      </c>
      <c r="V53" s="9" t="str">
        <f>MID(O53,(V$3-5),6)</f>
        <v>524850</v>
      </c>
      <c r="W53" s="9" t="str">
        <f>MID($O53,(W$3-5),6)</f>
        <v>474858</v>
      </c>
      <c r="X53" s="9" t="str">
        <f>MID($O53,(X$3-5),6)</f>
        <v>461641</v>
      </c>
      <c r="Y53" s="9" t="str">
        <f>MID($O53,(Y$3-5),6)</f>
        <v>465657</v>
      </c>
      <c r="Z53" s="9"/>
      <c r="AA53" s="9"/>
      <c r="AB53" s="9"/>
      <c r="AC53" s="9"/>
    </row>
    <row r="54" spans="1:29">
      <c r="A54" s="16">
        <v>171</v>
      </c>
      <c r="B54" s="10" t="s">
        <v>459</v>
      </c>
      <c r="C54" s="6" t="str">
        <f t="shared" si="1"/>
        <v>59A4</v>
      </c>
      <c r="D54">
        <v>685</v>
      </c>
      <c r="E54" t="str">
        <f t="shared" si="2"/>
        <v>A459</v>
      </c>
      <c r="F54">
        <f t="shared" si="3"/>
        <v>42073</v>
      </c>
      <c r="G54">
        <f t="shared" si="4"/>
        <v>24</v>
      </c>
      <c r="H54">
        <f t="shared" si="5"/>
        <v>1203</v>
      </c>
      <c r="I54" s="7" t="str">
        <f>MID($K$1,H54,G54)</f>
        <v>CA49CF4BCDF3CE97CF97B067</v>
      </c>
      <c r="J54" t="str">
        <f>MID($K$1,K54,4)</f>
        <v>CF4B</v>
      </c>
      <c r="K54">
        <f t="shared" si="6"/>
        <v>201</v>
      </c>
      <c r="L54" s="8" t="str">
        <f t="shared" si="10"/>
        <v>CD4D</v>
      </c>
      <c r="M54">
        <f t="shared" si="11"/>
        <v>52557</v>
      </c>
      <c r="N54">
        <f t="shared" si="7"/>
        <v>14</v>
      </c>
      <c r="O54" s="9" t="s">
        <v>570</v>
      </c>
      <c r="P54" s="9" t="str">
        <f t="shared" si="8"/>
        <v>760088</v>
      </c>
      <c r="Q54" s="9" t="str">
        <f t="shared" si="9"/>
        <v>764090</v>
      </c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</row>
    <row r="55" spans="1:29">
      <c r="A55">
        <v>47</v>
      </c>
      <c r="B55" s="10" t="s">
        <v>335</v>
      </c>
      <c r="C55" s="6" t="str">
        <f t="shared" si="1"/>
        <v>65A4</v>
      </c>
      <c r="D55">
        <v>189</v>
      </c>
      <c r="E55" t="str">
        <f t="shared" si="2"/>
        <v>A465</v>
      </c>
      <c r="F55">
        <f t="shared" si="3"/>
        <v>42085</v>
      </c>
      <c r="G55">
        <f t="shared" si="4"/>
        <v>28</v>
      </c>
      <c r="H55">
        <f t="shared" si="5"/>
        <v>1227</v>
      </c>
      <c r="I55" s="7" t="str">
        <f>MID($K$1,H55,G55)</f>
        <v>CC7A9FCF2F80CDFACE97CFB1B074</v>
      </c>
      <c r="J55" t="str">
        <f>MID($K$1,K55,4)</f>
        <v>CDFA</v>
      </c>
      <c r="K55">
        <f t="shared" si="6"/>
        <v>205</v>
      </c>
      <c r="L55" s="8" t="str">
        <f t="shared" si="10"/>
        <v>CD54</v>
      </c>
      <c r="M55">
        <f t="shared" si="11"/>
        <v>52564</v>
      </c>
      <c r="N55">
        <f t="shared" si="7"/>
        <v>38</v>
      </c>
      <c r="O55" s="9" t="s">
        <v>602</v>
      </c>
      <c r="P55" s="9" t="str">
        <f t="shared" si="8"/>
        <v>580048</v>
      </c>
      <c r="Q55" s="9" t="str">
        <f t="shared" si="9"/>
        <v>590050</v>
      </c>
      <c r="R55" s="9" t="str">
        <f t="shared" ref="R55:R58" si="35">MID(O55,13,6)</f>
        <v>4D0840</v>
      </c>
      <c r="S55" s="9" t="str">
        <f t="shared" ref="S55:S58" si="36">MID(O55,19,6)</f>
        <v>5A0848</v>
      </c>
      <c r="T55" s="9" t="str">
        <f t="shared" ref="T55:T58" si="37">MID(O55,25,6)</f>
        <v>5A4850</v>
      </c>
      <c r="U55" s="9" t="str">
        <f t="shared" ref="U55:U58" si="38">MID(O55,31,6)</f>
        <v>4D4858</v>
      </c>
      <c r="V55" s="9"/>
      <c r="W55" s="9"/>
      <c r="X55" s="9"/>
      <c r="Y55" s="9"/>
      <c r="Z55" s="9"/>
      <c r="AA55" s="9"/>
      <c r="AB55" s="9"/>
      <c r="AC55" s="9"/>
    </row>
    <row r="56" spans="1:29">
      <c r="A56">
        <v>48</v>
      </c>
      <c r="B56" s="10" t="s">
        <v>336</v>
      </c>
      <c r="C56" s="6" t="str">
        <f t="shared" si="1"/>
        <v>73A4</v>
      </c>
      <c r="D56">
        <v>193</v>
      </c>
      <c r="E56" t="str">
        <f t="shared" si="2"/>
        <v>A473</v>
      </c>
      <c r="F56">
        <f t="shared" si="3"/>
        <v>42099</v>
      </c>
      <c r="G56">
        <f t="shared" si="4"/>
        <v>24</v>
      </c>
      <c r="H56">
        <f t="shared" si="5"/>
        <v>1255</v>
      </c>
      <c r="I56" s="7" t="str">
        <f>MID($K$1,H56,G56)</f>
        <v>CA42CF52CDCCCF02CFA4B067</v>
      </c>
      <c r="J56" t="str">
        <f>MID($K$1,K56,4)</f>
        <v>CE97</v>
      </c>
      <c r="K56">
        <f t="shared" si="6"/>
        <v>209</v>
      </c>
      <c r="L56" s="8" t="str">
        <f t="shared" si="10"/>
        <v>CD67</v>
      </c>
      <c r="M56">
        <f t="shared" si="11"/>
        <v>52583</v>
      </c>
      <c r="N56">
        <f t="shared" si="7"/>
        <v>38</v>
      </c>
      <c r="O56" s="9" t="s">
        <v>603</v>
      </c>
      <c r="P56" s="9" t="str">
        <f t="shared" si="8"/>
        <v>550088</v>
      </c>
      <c r="Q56" s="9" t="str">
        <f t="shared" si="9"/>
        <v>554090</v>
      </c>
      <c r="R56" s="9" t="str">
        <f t="shared" si="35"/>
        <v>374888</v>
      </c>
      <c r="S56" s="9" t="str">
        <f t="shared" si="36"/>
        <v>370890</v>
      </c>
      <c r="T56" s="9" t="str">
        <f t="shared" si="37"/>
        <v>780880</v>
      </c>
      <c r="U56" s="9" t="str">
        <f t="shared" si="38"/>
        <v>784898</v>
      </c>
      <c r="V56" s="9"/>
      <c r="W56" s="9"/>
      <c r="X56" s="9"/>
      <c r="Y56" s="9"/>
      <c r="Z56" s="9"/>
      <c r="AA56" s="9"/>
      <c r="AB56" s="9"/>
      <c r="AC56" s="9"/>
    </row>
    <row r="57" spans="1:29">
      <c r="A57">
        <v>49</v>
      </c>
      <c r="B57" s="10" t="s">
        <v>337</v>
      </c>
      <c r="C57" s="6" t="str">
        <f t="shared" si="1"/>
        <v>7FA4</v>
      </c>
      <c r="D57">
        <v>197</v>
      </c>
      <c r="E57" t="str">
        <f t="shared" si="2"/>
        <v>A47F</v>
      </c>
      <c r="F57">
        <f t="shared" si="3"/>
        <v>42111</v>
      </c>
      <c r="G57">
        <f t="shared" si="4"/>
        <v>0</v>
      </c>
      <c r="H57">
        <f t="shared" si="5"/>
        <v>1279</v>
      </c>
      <c r="I57" s="7" t="str">
        <f>MID($K$1,H57,G57)</f>
        <v/>
      </c>
      <c r="J57" t="str">
        <f>MID($K$1,K57,4)</f>
        <v>CFF2</v>
      </c>
      <c r="K57">
        <f t="shared" si="6"/>
        <v>213</v>
      </c>
      <c r="L57" s="8" t="str">
        <f t="shared" si="10"/>
        <v>CD7A</v>
      </c>
      <c r="M57">
        <f t="shared" si="11"/>
        <v>52602</v>
      </c>
      <c r="N57">
        <f t="shared" si="7"/>
        <v>86</v>
      </c>
      <c r="O57" s="9" t="s">
        <v>604</v>
      </c>
      <c r="P57" s="9" t="str">
        <f t="shared" si="8"/>
        <v>550088</v>
      </c>
      <c r="Q57" s="9" t="str">
        <f t="shared" si="9"/>
        <v>554090</v>
      </c>
      <c r="R57" s="9" t="str">
        <f t="shared" si="35"/>
        <v>010888</v>
      </c>
      <c r="S57" s="9" t="str">
        <f t="shared" si="36"/>
        <v>014890</v>
      </c>
      <c r="T57" s="9" t="str">
        <f t="shared" si="37"/>
        <v>021088</v>
      </c>
      <c r="U57" s="9" t="str">
        <f t="shared" si="38"/>
        <v>025090</v>
      </c>
      <c r="V57" s="9" t="str">
        <f>MID(O57,(V$3-5),6)</f>
        <v>215888</v>
      </c>
      <c r="W57" s="9" t="str">
        <f>MID($O57,(W$3-5),6)</f>
        <v>211890</v>
      </c>
      <c r="X57" s="9" t="str">
        <f>MID($O57,(X$3-5),6)</f>
        <v>051888</v>
      </c>
      <c r="Y57" s="9" t="str">
        <f>MID($O57,(Y$3-5),6)</f>
        <v>055890</v>
      </c>
      <c r="Z57" s="9" t="str">
        <f>MID($O57,(Z$3-5),6)</f>
        <v>780A80</v>
      </c>
      <c r="AA57" s="9" t="str">
        <f t="shared" ref="AA57:AC57" si="39">MID($O57,(AA$3-5),6)</f>
        <v>784A98</v>
      </c>
      <c r="AB57" s="9" t="str">
        <f t="shared" si="39"/>
        <v>571880</v>
      </c>
      <c r="AC57" s="9" t="str">
        <f t="shared" si="39"/>
        <v>575898</v>
      </c>
    </row>
    <row r="58" spans="1:29">
      <c r="A58" s="16">
        <v>162</v>
      </c>
      <c r="B58" s="10" t="s">
        <v>450</v>
      </c>
      <c r="C58" s="6" t="str">
        <f t="shared" si="1"/>
        <v>7FA4</v>
      </c>
      <c r="D58">
        <v>649</v>
      </c>
      <c r="E58" t="str">
        <f t="shared" si="2"/>
        <v>A47F</v>
      </c>
      <c r="F58">
        <f t="shared" si="3"/>
        <v>42111</v>
      </c>
      <c r="G58">
        <f t="shared" si="4"/>
        <v>28</v>
      </c>
      <c r="H58">
        <f t="shared" si="5"/>
        <v>1279</v>
      </c>
      <c r="I58" s="7" t="str">
        <f>MID($K$1,H58,G58)</f>
        <v>CA4281CF3DCDE680CE63CFCBB081</v>
      </c>
      <c r="J58" t="str">
        <f>MID($K$1,K58,4)</f>
        <v>B067</v>
      </c>
      <c r="K58">
        <f t="shared" si="6"/>
        <v>217</v>
      </c>
      <c r="L58" s="8" t="str">
        <f t="shared" si="10"/>
        <v>CDA5</v>
      </c>
      <c r="M58">
        <f t="shared" si="11"/>
        <v>52645</v>
      </c>
      <c r="N58">
        <f t="shared" si="7"/>
        <v>38</v>
      </c>
      <c r="O58" s="9" t="s">
        <v>605</v>
      </c>
      <c r="P58" s="9" t="str">
        <f t="shared" si="8"/>
        <v>7A0080</v>
      </c>
      <c r="Q58" s="9" t="str">
        <f t="shared" si="9"/>
        <v>7A4098</v>
      </c>
      <c r="R58" s="9" t="str">
        <f t="shared" si="35"/>
        <v>4D0880</v>
      </c>
      <c r="S58" s="9" t="str">
        <f t="shared" si="36"/>
        <v>4D4898</v>
      </c>
      <c r="T58" s="9" t="str">
        <f t="shared" si="37"/>
        <v>671000</v>
      </c>
      <c r="U58" s="9" t="str">
        <f t="shared" si="38"/>
        <v>675018</v>
      </c>
      <c r="V58" s="9"/>
      <c r="W58" s="9"/>
      <c r="X58" s="9"/>
      <c r="Y58" s="9"/>
      <c r="Z58" s="9"/>
      <c r="AA58" s="9"/>
      <c r="AB58" s="9"/>
      <c r="AC58" s="9"/>
    </row>
    <row r="59" spans="1:29">
      <c r="A59">
        <v>50</v>
      </c>
      <c r="B59" s="10" t="s">
        <v>338</v>
      </c>
      <c r="C59" s="6" t="str">
        <f t="shared" si="1"/>
        <v>8DA4</v>
      </c>
      <c r="D59">
        <v>201</v>
      </c>
      <c r="E59" t="str">
        <f t="shared" si="2"/>
        <v>A48D</v>
      </c>
      <c r="F59">
        <f t="shared" si="3"/>
        <v>42125</v>
      </c>
      <c r="G59">
        <f t="shared" si="4"/>
        <v>24</v>
      </c>
      <c r="H59">
        <f t="shared" si="5"/>
        <v>1307</v>
      </c>
      <c r="I59" s="7" t="str">
        <f>MID($K$1,H59,G59)</f>
        <v>CC7ACF4BCDFACE97CFB1B074</v>
      </c>
      <c r="J59" t="str">
        <f>MID($K$1,K59,4)</f>
        <v>CA7A</v>
      </c>
      <c r="K59">
        <f t="shared" si="6"/>
        <v>221</v>
      </c>
      <c r="L59" s="8" t="str">
        <f t="shared" si="10"/>
        <v>CDB8</v>
      </c>
      <c r="M59">
        <f t="shared" si="11"/>
        <v>52664</v>
      </c>
      <c r="N59">
        <f t="shared" si="7"/>
        <v>14</v>
      </c>
      <c r="O59" s="9" t="s">
        <v>606</v>
      </c>
      <c r="P59" s="9" t="str">
        <f t="shared" si="8"/>
        <v>6F0C00</v>
      </c>
      <c r="Q59" s="9" t="str">
        <f t="shared" si="9"/>
        <v>6F4C18</v>
      </c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</row>
    <row r="60" spans="1:29">
      <c r="A60">
        <v>51</v>
      </c>
      <c r="B60" s="10" t="s">
        <v>339</v>
      </c>
      <c r="C60" s="6" t="str">
        <f t="shared" si="1"/>
        <v>99A4</v>
      </c>
      <c r="D60">
        <v>205</v>
      </c>
      <c r="E60" t="str">
        <f t="shared" si="2"/>
        <v>A499</v>
      </c>
      <c r="F60">
        <f t="shared" si="3"/>
        <v>42137</v>
      </c>
      <c r="G60">
        <f t="shared" si="4"/>
        <v>24</v>
      </c>
      <c r="H60">
        <f t="shared" si="5"/>
        <v>1331</v>
      </c>
      <c r="I60" s="7" t="str">
        <f>MID($K$1,H60,G60)</f>
        <v>CBF0CF4BCDF3CE97CF97B074</v>
      </c>
      <c r="J60" t="str">
        <f>MID($K$1,K60,4)</f>
        <v>CF52</v>
      </c>
      <c r="K60">
        <f t="shared" si="6"/>
        <v>225</v>
      </c>
      <c r="L60" s="8" t="str">
        <f t="shared" si="10"/>
        <v>CDBF</v>
      </c>
      <c r="M60">
        <f t="shared" si="11"/>
        <v>52671</v>
      </c>
      <c r="N60">
        <f t="shared" si="7"/>
        <v>26</v>
      </c>
      <c r="O60" s="9" t="s">
        <v>607</v>
      </c>
      <c r="P60" s="9" t="str">
        <f t="shared" si="8"/>
        <v>6F0680</v>
      </c>
      <c r="Q60" s="9" t="str">
        <f t="shared" si="9"/>
        <v>6F4698</v>
      </c>
      <c r="R60" s="9" t="str">
        <f t="shared" ref="R60:R61" si="40">MID(O60,13,6)</f>
        <v>780B00</v>
      </c>
      <c r="S60" s="9" t="str">
        <f t="shared" ref="S60:S61" si="41">MID(O60,19,6)</f>
        <v>784B18</v>
      </c>
      <c r="T60" s="9"/>
      <c r="U60" s="9"/>
      <c r="V60" s="9"/>
      <c r="W60" s="9"/>
      <c r="X60" s="9"/>
      <c r="Y60" s="9"/>
      <c r="Z60" s="9"/>
      <c r="AA60" s="9"/>
      <c r="AB60" s="9"/>
      <c r="AC60" s="9"/>
    </row>
    <row r="61" spans="1:29">
      <c r="A61">
        <v>52</v>
      </c>
      <c r="B61" s="10" t="s">
        <v>340</v>
      </c>
      <c r="C61" s="6" t="str">
        <f t="shared" si="1"/>
        <v>A5A4</v>
      </c>
      <c r="D61">
        <v>209</v>
      </c>
      <c r="E61" t="str">
        <f t="shared" si="2"/>
        <v>A4A5</v>
      </c>
      <c r="F61">
        <f t="shared" si="3"/>
        <v>42149</v>
      </c>
      <c r="G61">
        <f t="shared" si="4"/>
        <v>24</v>
      </c>
      <c r="H61">
        <f t="shared" si="5"/>
        <v>1355</v>
      </c>
      <c r="I61" s="7" t="str">
        <f>MID($K$1,H61,G61)</f>
        <v>CC8DCF2FCDFACEC4CFCBB074</v>
      </c>
      <c r="J61" t="str">
        <f>MID($K$1,K61,4)</f>
        <v>CDFA</v>
      </c>
      <c r="K61">
        <f t="shared" si="6"/>
        <v>229</v>
      </c>
      <c r="L61" s="8" t="str">
        <f t="shared" si="10"/>
        <v>CDCC</v>
      </c>
      <c r="M61">
        <f t="shared" si="11"/>
        <v>52684</v>
      </c>
      <c r="N61">
        <f t="shared" si="7"/>
        <v>38</v>
      </c>
      <c r="O61" s="9" t="s">
        <v>608</v>
      </c>
      <c r="P61" s="9" t="str">
        <f t="shared" si="8"/>
        <v>7A0080</v>
      </c>
      <c r="Q61" s="9" t="str">
        <f t="shared" si="9"/>
        <v>7A4098</v>
      </c>
      <c r="R61" s="9" t="str">
        <f t="shared" si="40"/>
        <v>380800</v>
      </c>
      <c r="S61" s="9" t="str">
        <f t="shared" si="41"/>
        <v>384818</v>
      </c>
      <c r="T61" s="9" t="str">
        <f>MID(O61,25,6)</f>
        <v>3A1000</v>
      </c>
      <c r="U61" s="9" t="str">
        <f>MID(O61,31,6)</f>
        <v>3A5018</v>
      </c>
      <c r="V61" s="9"/>
      <c r="W61" s="9"/>
      <c r="X61" s="9"/>
      <c r="Y61" s="9"/>
      <c r="Z61" s="9"/>
      <c r="AA61" s="9"/>
      <c r="AB61" s="9"/>
      <c r="AC61" s="9"/>
    </row>
    <row r="62" spans="1:29">
      <c r="A62">
        <v>53</v>
      </c>
      <c r="B62" s="10" t="s">
        <v>341</v>
      </c>
      <c r="C62" s="6" t="str">
        <f t="shared" si="1"/>
        <v>B1A4</v>
      </c>
      <c r="D62">
        <v>213</v>
      </c>
      <c r="E62" t="str">
        <f t="shared" si="2"/>
        <v>A4B1</v>
      </c>
      <c r="F62">
        <f t="shared" si="3"/>
        <v>42161</v>
      </c>
      <c r="G62">
        <f t="shared" si="4"/>
        <v>0</v>
      </c>
      <c r="H62">
        <f t="shared" si="5"/>
        <v>1379</v>
      </c>
      <c r="I62" s="7" t="str">
        <f>MID($K$1,H62,G62)</f>
        <v/>
      </c>
      <c r="J62" t="str">
        <f>MID($K$1,K62,4)</f>
        <v>CE77</v>
      </c>
      <c r="K62">
        <f t="shared" si="6"/>
        <v>233</v>
      </c>
      <c r="L62" s="8" t="str">
        <f t="shared" si="10"/>
        <v>CDDF</v>
      </c>
      <c r="M62">
        <f t="shared" si="11"/>
        <v>52703</v>
      </c>
      <c r="N62">
        <f t="shared" si="7"/>
        <v>14</v>
      </c>
      <c r="O62" s="9" t="s">
        <v>609</v>
      </c>
      <c r="P62" s="9" t="str">
        <f t="shared" si="8"/>
        <v>651000</v>
      </c>
      <c r="Q62" s="9" t="str">
        <f t="shared" si="9"/>
        <v>655018</v>
      </c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</row>
    <row r="63" spans="1:29">
      <c r="A63" s="16">
        <v>174</v>
      </c>
      <c r="B63" s="10" t="s">
        <v>462</v>
      </c>
      <c r="C63" s="6" t="str">
        <f t="shared" si="1"/>
        <v>B1A4</v>
      </c>
      <c r="D63">
        <v>697</v>
      </c>
      <c r="E63" t="str">
        <f t="shared" si="2"/>
        <v>A4B1</v>
      </c>
      <c r="F63">
        <f t="shared" si="3"/>
        <v>42161</v>
      </c>
      <c r="G63">
        <f t="shared" si="4"/>
        <v>28</v>
      </c>
      <c r="H63">
        <f t="shared" si="5"/>
        <v>1379</v>
      </c>
      <c r="I63" s="7" t="str">
        <f>MID($K$1,H63,G63)</f>
        <v>CBE981CF3D80CDCCCEF5D04DB081</v>
      </c>
      <c r="J63" t="str">
        <f>MID($K$1,K63,4)</f>
        <v>CFF2</v>
      </c>
      <c r="K63">
        <f t="shared" si="6"/>
        <v>237</v>
      </c>
      <c r="L63" s="8" t="str">
        <f t="shared" si="10"/>
        <v>CDE6</v>
      </c>
      <c r="M63">
        <f t="shared" si="11"/>
        <v>52710</v>
      </c>
      <c r="N63">
        <f t="shared" si="7"/>
        <v>26</v>
      </c>
      <c r="O63" s="9" t="s">
        <v>610</v>
      </c>
      <c r="P63" s="9" t="str">
        <f t="shared" si="8"/>
        <v>670C00</v>
      </c>
      <c r="Q63" s="9" t="str">
        <f t="shared" si="9"/>
        <v>674C18</v>
      </c>
      <c r="R63" s="9" t="str">
        <f>MID(O63,13,6)</f>
        <v>6F0680</v>
      </c>
      <c r="S63" s="9" t="str">
        <f>MID(O63,19,6)</f>
        <v>6F4698</v>
      </c>
      <c r="T63" s="9"/>
      <c r="U63" s="9"/>
      <c r="V63" s="9"/>
      <c r="W63" s="9"/>
      <c r="X63" s="9"/>
      <c r="Y63" s="9"/>
      <c r="Z63" s="9"/>
      <c r="AA63" s="9"/>
      <c r="AB63" s="9"/>
      <c r="AC63" s="9"/>
    </row>
    <row r="64" spans="1:29">
      <c r="A64">
        <v>54</v>
      </c>
      <c r="B64" s="10" t="s">
        <v>342</v>
      </c>
      <c r="C64" s="6" t="str">
        <f t="shared" si="1"/>
        <v>BFA4</v>
      </c>
      <c r="D64">
        <v>217</v>
      </c>
      <c r="E64" t="str">
        <f t="shared" si="2"/>
        <v>A4BF</v>
      </c>
      <c r="F64">
        <f t="shared" si="3"/>
        <v>42175</v>
      </c>
      <c r="G64">
        <f t="shared" si="4"/>
        <v>0</v>
      </c>
      <c r="H64">
        <f t="shared" si="5"/>
        <v>1407</v>
      </c>
      <c r="I64" s="7" t="str">
        <f>MID($K$1,H64,G64)</f>
        <v/>
      </c>
      <c r="J64" t="str">
        <f>MID($K$1,K64,4)</f>
        <v>B074</v>
      </c>
      <c r="K64">
        <f t="shared" si="6"/>
        <v>241</v>
      </c>
      <c r="L64" s="8" t="str">
        <f t="shared" si="10"/>
        <v>CDF3</v>
      </c>
      <c r="M64">
        <f t="shared" si="11"/>
        <v>52723</v>
      </c>
      <c r="N64">
        <f t="shared" si="7"/>
        <v>14</v>
      </c>
      <c r="O64" s="9" t="s">
        <v>611</v>
      </c>
      <c r="P64" s="9" t="str">
        <f t="shared" si="8"/>
        <v>661000</v>
      </c>
      <c r="Q64" s="9" t="str">
        <f t="shared" si="9"/>
        <v>665018</v>
      </c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</row>
    <row r="65" spans="1:29">
      <c r="A65" s="16">
        <v>161</v>
      </c>
      <c r="B65" s="10" t="s">
        <v>449</v>
      </c>
      <c r="C65" s="6" t="str">
        <f t="shared" si="1"/>
        <v>BFA4</v>
      </c>
      <c r="D65">
        <v>645</v>
      </c>
      <c r="E65" t="str">
        <f t="shared" si="2"/>
        <v>A4BF</v>
      </c>
      <c r="F65">
        <f t="shared" si="3"/>
        <v>42175</v>
      </c>
      <c r="G65">
        <f t="shared" si="4"/>
        <v>28</v>
      </c>
      <c r="H65">
        <f t="shared" si="5"/>
        <v>1407</v>
      </c>
      <c r="I65" s="7" t="str">
        <f>MID($K$1,H65,G65)</f>
        <v>81CC56CF3D80CDCCCEBDCFBEB0A8</v>
      </c>
      <c r="J65" t="str">
        <f>MID($K$1,K65,4)</f>
        <v>CAC6</v>
      </c>
      <c r="K65">
        <f t="shared" si="6"/>
        <v>245</v>
      </c>
      <c r="L65" s="8" t="str">
        <f t="shared" si="10"/>
        <v>CDFA</v>
      </c>
      <c r="M65">
        <f t="shared" si="11"/>
        <v>52730</v>
      </c>
      <c r="N65">
        <f t="shared" si="7"/>
        <v>14</v>
      </c>
      <c r="O65" s="9" t="s">
        <v>612</v>
      </c>
      <c r="P65" s="9" t="str">
        <f t="shared" si="8"/>
        <v>3A1000</v>
      </c>
      <c r="Q65" s="9" t="str">
        <f t="shared" si="9"/>
        <v>3A5018</v>
      </c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</row>
    <row r="66" spans="1:29">
      <c r="A66">
        <v>55</v>
      </c>
      <c r="B66" s="10" t="s">
        <v>343</v>
      </c>
      <c r="C66" s="6" t="str">
        <f t="shared" si="1"/>
        <v>CDA4</v>
      </c>
      <c r="D66">
        <v>221</v>
      </c>
      <c r="E66" t="str">
        <f t="shared" si="2"/>
        <v>A4CD</v>
      </c>
      <c r="F66">
        <f t="shared" si="3"/>
        <v>42189</v>
      </c>
      <c r="G66">
        <f t="shared" si="4"/>
        <v>24</v>
      </c>
      <c r="H66">
        <f t="shared" si="5"/>
        <v>1435</v>
      </c>
      <c r="I66" s="7" t="str">
        <f>MID($K$1,H66,G66)</f>
        <v>9FCF3680CDCCCEC4CFBEB0A8</v>
      </c>
      <c r="J66" t="str">
        <f>MID($K$1,K66,4)</f>
        <v>CF4B</v>
      </c>
      <c r="K66">
        <f t="shared" si="6"/>
        <v>249</v>
      </c>
      <c r="L66" s="8" t="str">
        <f t="shared" si="10"/>
        <v>CE01</v>
      </c>
      <c r="M66">
        <f t="shared" si="11"/>
        <v>52737</v>
      </c>
      <c r="N66">
        <f t="shared" si="7"/>
        <v>14</v>
      </c>
      <c r="O66" s="12" t="s">
        <v>613</v>
      </c>
      <c r="P66" s="9" t="str">
        <f t="shared" si="8"/>
        <v>670E00</v>
      </c>
      <c r="Q66" s="9" t="str">
        <f t="shared" si="9"/>
        <v>674E18</v>
      </c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</row>
    <row r="67" spans="1:29">
      <c r="A67">
        <v>56</v>
      </c>
      <c r="B67" s="10" t="s">
        <v>344</v>
      </c>
      <c r="C67" s="6" t="str">
        <f t="shared" si="1"/>
        <v>D9A4</v>
      </c>
      <c r="D67">
        <v>225</v>
      </c>
      <c r="E67" t="str">
        <f t="shared" si="2"/>
        <v>A4D9</v>
      </c>
      <c r="F67">
        <f t="shared" si="3"/>
        <v>42201</v>
      </c>
      <c r="G67">
        <f t="shared" si="4"/>
        <v>0</v>
      </c>
      <c r="H67">
        <f t="shared" si="5"/>
        <v>1459</v>
      </c>
      <c r="I67" s="7" t="str">
        <f>MID($K$1,H67,G67)</f>
        <v/>
      </c>
      <c r="J67" t="str">
        <f>MID($K$1,K67,4)</f>
        <v>CDFA</v>
      </c>
      <c r="K67">
        <f t="shared" si="6"/>
        <v>253</v>
      </c>
      <c r="L67" s="8" t="str">
        <f t="shared" si="10"/>
        <v>CE08</v>
      </c>
      <c r="M67">
        <f t="shared" si="11"/>
        <v>52744</v>
      </c>
      <c r="N67">
        <f t="shared" si="7"/>
        <v>14</v>
      </c>
      <c r="O67" s="12" t="s">
        <v>614</v>
      </c>
      <c r="P67" s="9" t="str">
        <f t="shared" si="8"/>
        <v>6E1080</v>
      </c>
      <c r="Q67" s="9" t="str">
        <f t="shared" si="9"/>
        <v>6E5098</v>
      </c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</row>
    <row r="68" spans="1:29">
      <c r="A68" s="16">
        <v>167</v>
      </c>
      <c r="B68" s="10" t="s">
        <v>455</v>
      </c>
      <c r="C68" s="6" t="str">
        <f t="shared" ref="C68:C131" si="42">MID($C$1,D68,4)</f>
        <v>D9A4</v>
      </c>
      <c r="D68">
        <v>669</v>
      </c>
      <c r="E68" t="str">
        <f t="shared" ref="E68:E131" si="43">RIGHT(C68,2) &amp; LEFT(C68,2)</f>
        <v>A4D9</v>
      </c>
      <c r="F68">
        <f t="shared" ref="F68:F131" si="44">HEX2DEC(E68)</f>
        <v>42201</v>
      </c>
      <c r="G68">
        <f t="shared" ref="G68:G131" si="45">(F69-F68)*2</f>
        <v>30</v>
      </c>
      <c r="H68">
        <f t="shared" si="5"/>
        <v>1459</v>
      </c>
      <c r="I68" s="7" t="str">
        <f>MID($K$1,H68,G68)</f>
        <v>83CA4981CF75CE0180CEEED05AB0C2</v>
      </c>
      <c r="J68" t="str">
        <f>MID($K$1,K68,4)</f>
        <v>CE82</v>
      </c>
      <c r="K68">
        <f t="shared" si="6"/>
        <v>257</v>
      </c>
      <c r="L68" s="8" t="str">
        <f t="shared" si="10"/>
        <v>CE0F</v>
      </c>
      <c r="M68">
        <f t="shared" si="11"/>
        <v>52751</v>
      </c>
      <c r="N68">
        <f t="shared" si="7"/>
        <v>26</v>
      </c>
      <c r="O68" s="9" t="s">
        <v>615</v>
      </c>
      <c r="P68" s="9" t="str">
        <f t="shared" si="8"/>
        <v>3D0800</v>
      </c>
      <c r="Q68" s="9" t="str">
        <f t="shared" si="9"/>
        <v>3D4818</v>
      </c>
      <c r="R68" s="9" t="str">
        <f t="shared" ref="R68:R73" si="46">MID(O68,13,6)</f>
        <v>3A1000</v>
      </c>
      <c r="S68" s="9" t="str">
        <f t="shared" ref="S68:S73" si="47">MID(O68,19,6)</f>
        <v>3A5018</v>
      </c>
      <c r="T68" s="9"/>
      <c r="U68" s="9"/>
      <c r="V68" s="9"/>
      <c r="W68" s="9"/>
      <c r="X68" s="9"/>
      <c r="Y68" s="9"/>
      <c r="Z68" s="9"/>
      <c r="AA68" s="9"/>
      <c r="AB68" s="9"/>
      <c r="AC68" s="9"/>
    </row>
    <row r="69" spans="1:29">
      <c r="A69">
        <v>57</v>
      </c>
      <c r="B69" s="10" t="s">
        <v>345</v>
      </c>
      <c r="C69" s="6" t="str">
        <f t="shared" si="42"/>
        <v>E8A4</v>
      </c>
      <c r="D69">
        <v>229</v>
      </c>
      <c r="E69" t="str">
        <f t="shared" si="43"/>
        <v>A4E8</v>
      </c>
      <c r="F69">
        <f t="shared" si="44"/>
        <v>42216</v>
      </c>
      <c r="G69">
        <f t="shared" si="45"/>
        <v>30</v>
      </c>
      <c r="H69">
        <f t="shared" ref="H69:H132" si="48">G68+H68</f>
        <v>1489</v>
      </c>
      <c r="I69" s="7" t="str">
        <f>MID($K$1,H69,G69)</f>
        <v>CD2E81CF3D82CE0180CF1DCFA4B074</v>
      </c>
      <c r="J69" t="str">
        <f>MID($K$1,K69,4)</f>
        <v>CFCB</v>
      </c>
      <c r="K69">
        <f t="shared" ref="K69:K132" si="49">K68+4</f>
        <v>261</v>
      </c>
      <c r="L69" s="8" t="str">
        <f t="shared" si="10"/>
        <v>CE1C</v>
      </c>
      <c r="M69">
        <f t="shared" si="11"/>
        <v>52764</v>
      </c>
      <c r="N69">
        <f t="shared" ref="N69:N132" si="50">LEN(O69)</f>
        <v>38</v>
      </c>
      <c r="O69" s="9" t="s">
        <v>616</v>
      </c>
      <c r="P69" s="9" t="str">
        <f t="shared" ref="P69:P132" si="51">LEFT(O69,6)</f>
        <v>7A0080</v>
      </c>
      <c r="Q69" s="9" t="str">
        <f t="shared" ref="Q69:Q76" si="52">MID(O69,7,6)</f>
        <v>7A4098</v>
      </c>
      <c r="R69" s="9" t="str">
        <f t="shared" si="46"/>
        <v>670F00</v>
      </c>
      <c r="S69" s="9" t="str">
        <f t="shared" si="47"/>
        <v>674F18</v>
      </c>
      <c r="T69" s="9" t="str">
        <f>MID(O69,25,6)</f>
        <v>6F0880</v>
      </c>
      <c r="U69" s="9" t="str">
        <f>MID(O69,31,6)</f>
        <v>6F4898</v>
      </c>
      <c r="V69" s="9"/>
      <c r="W69" s="9"/>
      <c r="X69" s="9"/>
      <c r="Y69" s="9"/>
      <c r="Z69" s="9"/>
      <c r="AA69" s="9"/>
      <c r="AB69" s="9"/>
      <c r="AC69" s="9"/>
    </row>
    <row r="70" spans="1:29">
      <c r="A70">
        <v>58</v>
      </c>
      <c r="B70" s="10" t="s">
        <v>346</v>
      </c>
      <c r="C70" s="6" t="str">
        <f t="shared" si="42"/>
        <v>F7A4</v>
      </c>
      <c r="D70">
        <v>233</v>
      </c>
      <c r="E70" t="str">
        <f t="shared" si="43"/>
        <v>A4F7</v>
      </c>
      <c r="F70">
        <f t="shared" si="44"/>
        <v>42231</v>
      </c>
      <c r="G70">
        <f t="shared" si="45"/>
        <v>28</v>
      </c>
      <c r="H70">
        <f t="shared" si="48"/>
        <v>1519</v>
      </c>
      <c r="I70" s="7" t="str">
        <f>MID($K$1,H70,G70)</f>
        <v>81CB2D80CF2FCDFACEC4CFB1B074</v>
      </c>
      <c r="J70" t="str">
        <f>MID($K$1,K70,4)</f>
        <v>B081</v>
      </c>
      <c r="K70">
        <f t="shared" si="49"/>
        <v>265</v>
      </c>
      <c r="L70" s="8" t="str">
        <f t="shared" ref="L70:L133" si="53">DEC2HEX(M70)</f>
        <v>CE2F</v>
      </c>
      <c r="M70">
        <f t="shared" ref="M70:M133" si="54">LEN(O69)/2+M69</f>
        <v>52783</v>
      </c>
      <c r="N70">
        <f t="shared" si="50"/>
        <v>26</v>
      </c>
      <c r="O70" s="9" t="s">
        <v>617</v>
      </c>
      <c r="P70" s="9" t="str">
        <f t="shared" si="51"/>
        <v>4D0880</v>
      </c>
      <c r="Q70" s="9" t="str">
        <f t="shared" si="52"/>
        <v>4D4898</v>
      </c>
      <c r="R70" s="9" t="str">
        <f t="shared" si="46"/>
        <v>3A1000</v>
      </c>
      <c r="S70" s="9" t="str">
        <f t="shared" si="47"/>
        <v>3A5018</v>
      </c>
      <c r="T70" s="9"/>
      <c r="U70" s="9"/>
      <c r="V70" s="9"/>
      <c r="W70" s="9"/>
      <c r="X70" s="9"/>
      <c r="Y70" s="9"/>
      <c r="Z70" s="9"/>
      <c r="AA70" s="9"/>
      <c r="AB70" s="9"/>
      <c r="AC70" s="9"/>
    </row>
    <row r="71" spans="1:29">
      <c r="A71">
        <v>59</v>
      </c>
      <c r="B71" s="10" t="s">
        <v>347</v>
      </c>
      <c r="C71" s="6" t="str">
        <f t="shared" si="42"/>
        <v>05A5</v>
      </c>
      <c r="D71">
        <v>237</v>
      </c>
      <c r="E71" t="str">
        <f t="shared" si="43"/>
        <v>A505</v>
      </c>
      <c r="F71">
        <f t="shared" si="44"/>
        <v>42245</v>
      </c>
      <c r="G71">
        <f t="shared" si="45"/>
        <v>32</v>
      </c>
      <c r="H71">
        <f t="shared" si="48"/>
        <v>1547</v>
      </c>
      <c r="I71" s="7" t="str">
        <f>MID($K$1,H71,G71)</f>
        <v>82CA609FCF4B82CDCC80CE9ED040B081</v>
      </c>
      <c r="J71" t="str">
        <f>MID($K$1,K71,4)</f>
        <v>CADF</v>
      </c>
      <c r="K71">
        <f t="shared" si="49"/>
        <v>269</v>
      </c>
      <c r="L71" s="8" t="str">
        <f t="shared" si="53"/>
        <v>CE3C</v>
      </c>
      <c r="M71">
        <f t="shared" si="54"/>
        <v>52796</v>
      </c>
      <c r="N71">
        <f t="shared" si="50"/>
        <v>26</v>
      </c>
      <c r="O71" s="9" t="s">
        <v>618</v>
      </c>
      <c r="P71" s="9" t="str">
        <f t="shared" si="51"/>
        <v>6F0440</v>
      </c>
      <c r="Q71" s="9" t="str">
        <f t="shared" si="52"/>
        <v>6F4458</v>
      </c>
      <c r="R71" s="9" t="str">
        <f t="shared" si="46"/>
        <v>670C00</v>
      </c>
      <c r="S71" s="9" t="str">
        <f t="shared" si="47"/>
        <v>674C18</v>
      </c>
      <c r="T71" s="9"/>
      <c r="U71" s="9"/>
      <c r="V71" s="9"/>
      <c r="W71" s="9"/>
      <c r="X71" s="9"/>
      <c r="Y71" s="9"/>
      <c r="Z71" s="9"/>
      <c r="AA71" s="9"/>
      <c r="AB71" s="9"/>
      <c r="AC71" s="9"/>
    </row>
    <row r="72" spans="1:29">
      <c r="A72">
        <v>60</v>
      </c>
      <c r="B72" s="10" t="s">
        <v>348</v>
      </c>
      <c r="C72" s="6" t="str">
        <f t="shared" si="42"/>
        <v>15A5</v>
      </c>
      <c r="D72">
        <v>241</v>
      </c>
      <c r="E72" t="str">
        <f t="shared" si="43"/>
        <v>A515</v>
      </c>
      <c r="F72">
        <f t="shared" si="44"/>
        <v>42261</v>
      </c>
      <c r="G72">
        <f t="shared" si="45"/>
        <v>0</v>
      </c>
      <c r="H72">
        <f t="shared" si="48"/>
        <v>1579</v>
      </c>
      <c r="I72" s="7" t="str">
        <f>MID($K$1,H72,G72)</f>
        <v/>
      </c>
      <c r="J72" t="str">
        <f>MID($K$1,K72,4)</f>
        <v>CF60</v>
      </c>
      <c r="K72">
        <f t="shared" si="49"/>
        <v>273</v>
      </c>
      <c r="L72" s="8" t="str">
        <f t="shared" si="53"/>
        <v>CE49</v>
      </c>
      <c r="M72">
        <f t="shared" si="54"/>
        <v>52809</v>
      </c>
      <c r="N72">
        <f t="shared" si="50"/>
        <v>26</v>
      </c>
      <c r="O72" s="9" t="s">
        <v>619</v>
      </c>
      <c r="P72" s="9" t="str">
        <f t="shared" si="51"/>
        <v>3D0840</v>
      </c>
      <c r="Q72" s="9" t="str">
        <f t="shared" si="52"/>
        <v>3D4858</v>
      </c>
      <c r="R72" s="9" t="str">
        <f t="shared" si="46"/>
        <v>661000</v>
      </c>
      <c r="S72" s="9" t="str">
        <f t="shared" si="47"/>
        <v>665018</v>
      </c>
      <c r="T72" s="9"/>
      <c r="U72" s="9"/>
      <c r="V72" s="9"/>
      <c r="W72" s="9"/>
      <c r="X72" s="9"/>
      <c r="Y72" s="9"/>
      <c r="Z72" s="9"/>
      <c r="AA72" s="9"/>
      <c r="AB72" s="9"/>
      <c r="AC72" s="9"/>
    </row>
    <row r="73" spans="1:29">
      <c r="A73">
        <v>61</v>
      </c>
      <c r="B73" s="10" t="s">
        <v>349</v>
      </c>
      <c r="C73" s="6" t="str">
        <f t="shared" si="42"/>
        <v>15A5</v>
      </c>
      <c r="D73">
        <v>245</v>
      </c>
      <c r="E73" t="str">
        <f t="shared" si="43"/>
        <v>A515</v>
      </c>
      <c r="F73">
        <f t="shared" si="44"/>
        <v>42261</v>
      </c>
      <c r="G73">
        <f t="shared" si="45"/>
        <v>28</v>
      </c>
      <c r="H73">
        <f t="shared" si="48"/>
        <v>1579</v>
      </c>
      <c r="I73" s="7" t="str">
        <f>MID($K$1,H73,G73)</f>
        <v>9FCCF380CF75CDCCCF02CFB1B0A8</v>
      </c>
      <c r="J73" t="str">
        <f>MID($K$1,K73,4)</f>
        <v>CDF3</v>
      </c>
      <c r="K73">
        <f t="shared" si="49"/>
        <v>277</v>
      </c>
      <c r="L73" s="8" t="str">
        <f t="shared" si="53"/>
        <v>CE56</v>
      </c>
      <c r="M73">
        <f t="shared" si="54"/>
        <v>52822</v>
      </c>
      <c r="N73">
        <f t="shared" si="50"/>
        <v>26</v>
      </c>
      <c r="O73" s="9" t="s">
        <v>620</v>
      </c>
      <c r="P73" s="9" t="str">
        <f t="shared" si="51"/>
        <v>6F0840</v>
      </c>
      <c r="Q73" s="9" t="str">
        <f t="shared" si="52"/>
        <v>6F4858</v>
      </c>
      <c r="R73" s="9" t="str">
        <f t="shared" si="46"/>
        <v>671000</v>
      </c>
      <c r="S73" s="9" t="str">
        <f t="shared" si="47"/>
        <v>675018</v>
      </c>
      <c r="T73" s="9"/>
      <c r="U73" s="9"/>
      <c r="V73" s="9"/>
      <c r="W73" s="9"/>
      <c r="X73" s="9"/>
      <c r="Y73" s="9"/>
      <c r="Z73" s="9"/>
      <c r="AA73" s="9"/>
      <c r="AB73" s="9"/>
      <c r="AC73" s="9"/>
    </row>
    <row r="74" spans="1:29">
      <c r="A74">
        <v>62</v>
      </c>
      <c r="B74" s="10" t="s">
        <v>350</v>
      </c>
      <c r="C74" s="6" t="str">
        <f t="shared" si="42"/>
        <v>23A5</v>
      </c>
      <c r="D74">
        <v>249</v>
      </c>
      <c r="E74" t="str">
        <f t="shared" si="43"/>
        <v>A523</v>
      </c>
      <c r="F74">
        <f t="shared" si="44"/>
        <v>42275</v>
      </c>
      <c r="G74">
        <f t="shared" si="45"/>
        <v>30</v>
      </c>
      <c r="H74">
        <f t="shared" si="48"/>
        <v>1607</v>
      </c>
      <c r="I74" s="7" t="str">
        <f>MID($K$1,H74,G74)</f>
        <v>CD1A9FCF4482CE3C80CF1DCFF2B0A8</v>
      </c>
      <c r="J74" t="str">
        <f>MID($K$1,K74,4)</f>
        <v>CE9E</v>
      </c>
      <c r="K74">
        <f t="shared" si="49"/>
        <v>281</v>
      </c>
      <c r="L74" s="8" t="str">
        <f t="shared" si="53"/>
        <v>CE63</v>
      </c>
      <c r="M74">
        <f t="shared" si="54"/>
        <v>52835</v>
      </c>
      <c r="N74">
        <f t="shared" si="50"/>
        <v>14</v>
      </c>
      <c r="O74" s="9" t="s">
        <v>621</v>
      </c>
      <c r="P74" s="9" t="str">
        <f t="shared" si="51"/>
        <v>2614C8</v>
      </c>
      <c r="Q74" s="9" t="str">
        <f t="shared" si="52"/>
        <v>2654D0</v>
      </c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</row>
    <row r="75" spans="1:29">
      <c r="A75">
        <v>63</v>
      </c>
      <c r="B75" s="10" t="s">
        <v>351</v>
      </c>
      <c r="C75" s="6" t="str">
        <f t="shared" si="42"/>
        <v>32A5</v>
      </c>
      <c r="D75">
        <v>253</v>
      </c>
      <c r="E75" t="str">
        <f t="shared" si="43"/>
        <v>A532</v>
      </c>
      <c r="F75">
        <f t="shared" si="44"/>
        <v>42290</v>
      </c>
      <c r="G75">
        <f t="shared" si="45"/>
        <v>30</v>
      </c>
      <c r="H75">
        <f t="shared" si="48"/>
        <v>1637</v>
      </c>
      <c r="I75" s="7" t="str">
        <f>MID($K$1,H75,G75)</f>
        <v>CD1A9ECF2F82CE3C80CECBCFF2B0A8</v>
      </c>
      <c r="J75" t="str">
        <f>MID($K$1,K75,4)</f>
        <v>CFFF</v>
      </c>
      <c r="K75">
        <f t="shared" si="49"/>
        <v>285</v>
      </c>
      <c r="L75" s="8" t="str">
        <f t="shared" si="53"/>
        <v>CE6A</v>
      </c>
      <c r="M75">
        <f t="shared" si="54"/>
        <v>52842</v>
      </c>
      <c r="N75">
        <f t="shared" si="50"/>
        <v>26</v>
      </c>
      <c r="O75" s="9" t="s">
        <v>622</v>
      </c>
      <c r="P75" s="9" t="str">
        <f t="shared" si="51"/>
        <v>2B1388</v>
      </c>
      <c r="Q75" s="9" t="str">
        <f t="shared" si="52"/>
        <v>2B5390</v>
      </c>
      <c r="R75" s="9" t="str">
        <f>MID(O75,13,6)</f>
        <v>2D1888</v>
      </c>
      <c r="S75" s="9" t="str">
        <f>MID(O75,19,6)</f>
        <v>2D5890</v>
      </c>
      <c r="T75" s="9"/>
      <c r="U75" s="9"/>
      <c r="V75" s="9"/>
      <c r="W75" s="9"/>
      <c r="X75" s="9"/>
      <c r="Y75" s="9"/>
      <c r="Z75" s="9"/>
      <c r="AA75" s="9"/>
      <c r="AB75" s="9"/>
      <c r="AC75" s="9"/>
    </row>
    <row r="76" spans="1:29">
      <c r="A76">
        <v>64</v>
      </c>
      <c r="B76" s="10" t="s">
        <v>352</v>
      </c>
      <c r="C76" s="6" t="str">
        <f t="shared" si="42"/>
        <v>41A5</v>
      </c>
      <c r="D76">
        <v>257</v>
      </c>
      <c r="E76" t="str">
        <f t="shared" si="43"/>
        <v>A541</v>
      </c>
      <c r="F76">
        <f t="shared" si="44"/>
        <v>42305</v>
      </c>
      <c r="G76">
        <f t="shared" si="45"/>
        <v>28</v>
      </c>
      <c r="H76">
        <f t="shared" si="48"/>
        <v>1667</v>
      </c>
      <c r="I76" s="7" t="str">
        <f>MID($K$1,H76,G76)</f>
        <v>CC649FCF6080CDFACE77CFF2B074</v>
      </c>
      <c r="J76" t="str">
        <f>MID($K$1,K76,4)</f>
        <v>B074</v>
      </c>
      <c r="K76">
        <f t="shared" si="49"/>
        <v>289</v>
      </c>
      <c r="L76" s="8" t="str">
        <f t="shared" si="53"/>
        <v>CE77</v>
      </c>
      <c r="M76">
        <f t="shared" si="54"/>
        <v>52855</v>
      </c>
      <c r="N76">
        <f t="shared" si="50"/>
        <v>14</v>
      </c>
      <c r="O76" s="9" t="s">
        <v>623</v>
      </c>
      <c r="P76" s="9" t="str">
        <f t="shared" si="51"/>
        <v>2813C8</v>
      </c>
      <c r="Q76" s="9" t="str">
        <f t="shared" si="52"/>
        <v>2853D0</v>
      </c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</row>
    <row r="77" spans="1:29">
      <c r="A77">
        <v>65</v>
      </c>
      <c r="B77" s="10" t="s">
        <v>353</v>
      </c>
      <c r="C77" s="6" t="str">
        <f t="shared" si="42"/>
        <v>4FA5</v>
      </c>
      <c r="D77">
        <v>261</v>
      </c>
      <c r="E77" t="str">
        <f t="shared" si="43"/>
        <v>A54F</v>
      </c>
      <c r="F77">
        <f t="shared" si="44"/>
        <v>42319</v>
      </c>
      <c r="G77">
        <f t="shared" si="45"/>
        <v>24</v>
      </c>
      <c r="H77">
        <f t="shared" si="48"/>
        <v>1695</v>
      </c>
      <c r="I77" s="7" t="str">
        <f>MID($K$1,H77,G77)</f>
        <v>CBB6CF44CDFACF1DCFCBB074</v>
      </c>
      <c r="J77" t="str">
        <f>MID($K$1,K77,4)</f>
        <v>CAF9</v>
      </c>
      <c r="K77">
        <f t="shared" si="49"/>
        <v>293</v>
      </c>
      <c r="L77" s="8" t="str">
        <f t="shared" si="53"/>
        <v>CE7E</v>
      </c>
      <c r="M77">
        <f t="shared" si="54"/>
        <v>52862</v>
      </c>
      <c r="N77">
        <f t="shared" si="50"/>
        <v>8</v>
      </c>
      <c r="O77" s="9" t="s">
        <v>624</v>
      </c>
      <c r="P77" s="9" t="str">
        <f t="shared" si="51"/>
        <v>2A15CC</v>
      </c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</row>
    <row r="78" spans="1:29">
      <c r="A78">
        <v>66</v>
      </c>
      <c r="B78" s="10" t="s">
        <v>354</v>
      </c>
      <c r="C78" s="6" t="str">
        <f t="shared" si="42"/>
        <v>5BA5</v>
      </c>
      <c r="D78">
        <v>265</v>
      </c>
      <c r="E78" t="str">
        <f t="shared" si="43"/>
        <v>A55B</v>
      </c>
      <c r="F78">
        <f t="shared" si="44"/>
        <v>42331</v>
      </c>
      <c r="G78">
        <f t="shared" si="45"/>
        <v>24</v>
      </c>
      <c r="H78">
        <f t="shared" si="48"/>
        <v>1719</v>
      </c>
      <c r="I78" s="7" t="str">
        <f>MID($K$1,H78,G78)</f>
        <v>CC64CF52CDFACEE7CF97B074</v>
      </c>
      <c r="J78" t="str">
        <f>MID($K$1,K78,4)</f>
        <v>CF4B</v>
      </c>
      <c r="K78">
        <f t="shared" si="49"/>
        <v>297</v>
      </c>
      <c r="L78" s="8" t="str">
        <f t="shared" si="53"/>
        <v>CE82</v>
      </c>
      <c r="M78">
        <f t="shared" si="54"/>
        <v>52866</v>
      </c>
      <c r="N78">
        <f t="shared" si="50"/>
        <v>14</v>
      </c>
      <c r="O78" s="12" t="s">
        <v>625</v>
      </c>
      <c r="P78" s="9" t="str">
        <f t="shared" si="51"/>
        <v>281308</v>
      </c>
      <c r="Q78" s="9" t="str">
        <f>MID(O78,7,6)</f>
        <v>2E5310</v>
      </c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</row>
    <row r="79" spans="1:29">
      <c r="A79">
        <v>67</v>
      </c>
      <c r="B79" s="10" t="s">
        <v>355</v>
      </c>
      <c r="C79" s="6" t="str">
        <f t="shared" si="42"/>
        <v>67A5</v>
      </c>
      <c r="D79">
        <v>269</v>
      </c>
      <c r="E79" t="str">
        <f t="shared" si="43"/>
        <v>A567</v>
      </c>
      <c r="F79">
        <f t="shared" si="44"/>
        <v>42343</v>
      </c>
      <c r="G79">
        <f t="shared" si="45"/>
        <v>30</v>
      </c>
      <c r="H79">
        <f t="shared" si="48"/>
        <v>1743</v>
      </c>
      <c r="I79" s="7" t="str">
        <f>MID($K$1,H79,G79)</f>
        <v>CD54CF4482CE0181CECB80CFB1B074</v>
      </c>
      <c r="J79" t="str">
        <f>MID($K$1,K79,4)</f>
        <v>CE97</v>
      </c>
      <c r="K79">
        <f t="shared" si="49"/>
        <v>301</v>
      </c>
      <c r="L79" s="8" t="str">
        <f t="shared" si="53"/>
        <v>CE89</v>
      </c>
      <c r="M79">
        <f t="shared" si="54"/>
        <v>52873</v>
      </c>
      <c r="N79">
        <f t="shared" si="50"/>
        <v>8</v>
      </c>
      <c r="O79" s="9" t="s">
        <v>626</v>
      </c>
      <c r="P79" s="9" t="str">
        <f t="shared" si="51"/>
        <v>2C140C</v>
      </c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</row>
    <row r="80" spans="1:29">
      <c r="A80">
        <v>68</v>
      </c>
      <c r="B80" s="10" t="s">
        <v>356</v>
      </c>
      <c r="C80" s="6" t="str">
        <f t="shared" si="42"/>
        <v>76A5</v>
      </c>
      <c r="D80">
        <v>273</v>
      </c>
      <c r="E80" t="str">
        <f t="shared" si="43"/>
        <v>A576</v>
      </c>
      <c r="F80">
        <f t="shared" si="44"/>
        <v>42358</v>
      </c>
      <c r="G80">
        <f t="shared" si="45"/>
        <v>28</v>
      </c>
      <c r="H80">
        <f t="shared" si="48"/>
        <v>1773</v>
      </c>
      <c r="I80" s="7" t="str">
        <f>MID($K$1,H80,G80)</f>
        <v>9FCCA680CF60CDF3CEC4CFFFB074</v>
      </c>
      <c r="J80" t="str">
        <f>MID($K$1,K80,4)</f>
        <v>CFFF</v>
      </c>
      <c r="K80">
        <f t="shared" si="49"/>
        <v>305</v>
      </c>
      <c r="L80" s="8" t="str">
        <f t="shared" si="53"/>
        <v>CE8D</v>
      </c>
      <c r="M80">
        <f t="shared" si="54"/>
        <v>52877</v>
      </c>
      <c r="N80">
        <f t="shared" si="50"/>
        <v>20</v>
      </c>
      <c r="O80" s="9" t="s">
        <v>627</v>
      </c>
      <c r="P80" s="9" t="str">
        <f t="shared" si="51"/>
        <v>27148C</v>
      </c>
      <c r="Q80" s="9" t="str">
        <f t="shared" ref="Q80:Q81" si="55">MID(O80,7,6)</f>
        <v>321888</v>
      </c>
      <c r="R80" s="9" t="str">
        <f>MID(O80,13,6)</f>
        <v>325890</v>
      </c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</row>
    <row r="81" spans="1:29">
      <c r="A81">
        <v>69</v>
      </c>
      <c r="B81" s="10" t="s">
        <v>357</v>
      </c>
      <c r="C81" s="6" t="str">
        <f t="shared" si="42"/>
        <v>84A5</v>
      </c>
      <c r="D81">
        <v>277</v>
      </c>
      <c r="E81" t="str">
        <f t="shared" si="43"/>
        <v>A584</v>
      </c>
      <c r="F81">
        <f t="shared" si="44"/>
        <v>42372</v>
      </c>
      <c r="G81">
        <f t="shared" si="45"/>
        <v>0</v>
      </c>
      <c r="H81">
        <f t="shared" si="48"/>
        <v>1801</v>
      </c>
      <c r="I81" s="7" t="str">
        <f>MID($K$1,H81,G81)</f>
        <v/>
      </c>
      <c r="J81" t="str">
        <f>MID($K$1,K81,4)</f>
        <v>B074</v>
      </c>
      <c r="K81">
        <f t="shared" si="49"/>
        <v>309</v>
      </c>
      <c r="L81" s="8" t="str">
        <f t="shared" si="53"/>
        <v>CE97</v>
      </c>
      <c r="M81">
        <f t="shared" si="54"/>
        <v>52887</v>
      </c>
      <c r="N81">
        <f t="shared" si="50"/>
        <v>14</v>
      </c>
      <c r="O81" s="9" t="s">
        <v>628</v>
      </c>
      <c r="P81" s="9" t="str">
        <f t="shared" si="51"/>
        <v>3113C8</v>
      </c>
      <c r="Q81" s="9" t="str">
        <f t="shared" si="55"/>
        <v>3153D0</v>
      </c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</row>
    <row r="82" spans="1:29">
      <c r="A82" s="16">
        <v>173</v>
      </c>
      <c r="B82" s="10" t="s">
        <v>461</v>
      </c>
      <c r="C82" s="6" t="str">
        <f t="shared" si="42"/>
        <v>84A5</v>
      </c>
      <c r="D82">
        <v>693</v>
      </c>
      <c r="E82" t="str">
        <f t="shared" si="43"/>
        <v>A584</v>
      </c>
      <c r="F82">
        <f t="shared" si="44"/>
        <v>42372</v>
      </c>
      <c r="G82">
        <f t="shared" si="45"/>
        <v>28</v>
      </c>
      <c r="H82">
        <f t="shared" si="48"/>
        <v>1801</v>
      </c>
      <c r="I82" s="7" t="str">
        <f>MID($K$1,H82,G82)</f>
        <v>CA42CF75CE0181CE8980CFE5B08E</v>
      </c>
      <c r="J82" t="str">
        <f>MID($K$1,K82,4)</f>
        <v>CB2D</v>
      </c>
      <c r="K82">
        <f t="shared" si="49"/>
        <v>313</v>
      </c>
      <c r="L82" s="8" t="str">
        <f t="shared" si="53"/>
        <v>CE9E</v>
      </c>
      <c r="M82">
        <f t="shared" si="54"/>
        <v>52894</v>
      </c>
      <c r="N82">
        <f t="shared" si="50"/>
        <v>8</v>
      </c>
      <c r="O82" s="9" t="s">
        <v>629</v>
      </c>
      <c r="P82" s="9" t="str">
        <f t="shared" si="51"/>
        <v>27148C</v>
      </c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</row>
    <row r="83" spans="1:29">
      <c r="A83">
        <v>70</v>
      </c>
      <c r="B83" s="10" t="s">
        <v>358</v>
      </c>
      <c r="C83" s="6" t="str">
        <f t="shared" si="42"/>
        <v>92A5</v>
      </c>
      <c r="D83">
        <v>281</v>
      </c>
      <c r="E83" t="str">
        <f t="shared" si="43"/>
        <v>A592</v>
      </c>
      <c r="F83">
        <f t="shared" si="44"/>
        <v>42386</v>
      </c>
      <c r="G83">
        <f t="shared" si="45"/>
        <v>24</v>
      </c>
      <c r="H83">
        <f t="shared" si="48"/>
        <v>1829</v>
      </c>
      <c r="I83" s="7" t="str">
        <f>MID($K$1,H83,G83)</f>
        <v>CC3CCF4BCDCCCE63CF8AB067</v>
      </c>
      <c r="J83" t="str">
        <f>MID($K$1,K83,4)</f>
        <v>CF52</v>
      </c>
      <c r="K83">
        <f t="shared" si="49"/>
        <v>317</v>
      </c>
      <c r="L83" s="8" t="str">
        <f t="shared" si="53"/>
        <v>CEA2</v>
      </c>
      <c r="M83">
        <f t="shared" si="54"/>
        <v>52898</v>
      </c>
      <c r="N83">
        <f t="shared" si="50"/>
        <v>14</v>
      </c>
      <c r="O83" s="9" t="s">
        <v>630</v>
      </c>
      <c r="P83" s="9" t="str">
        <f t="shared" si="51"/>
        <v>2B15C8</v>
      </c>
      <c r="Q83" s="9" t="str">
        <f t="shared" ref="Q83:Q87" si="56">MID(O83,7,6)</f>
        <v>2B55D0</v>
      </c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</row>
    <row r="84" spans="1:29">
      <c r="A84">
        <v>71</v>
      </c>
      <c r="B84" s="10" t="s">
        <v>359</v>
      </c>
      <c r="C84" s="6" t="str">
        <f t="shared" si="42"/>
        <v>9EA5</v>
      </c>
      <c r="D84">
        <v>285</v>
      </c>
      <c r="E84" t="str">
        <f t="shared" si="43"/>
        <v>A59E</v>
      </c>
      <c r="F84">
        <f t="shared" si="44"/>
        <v>42398</v>
      </c>
      <c r="G84">
        <f t="shared" si="45"/>
        <v>24</v>
      </c>
      <c r="H84">
        <f t="shared" si="48"/>
        <v>1853</v>
      </c>
      <c r="I84" s="7" t="str">
        <f>MID($K$1,H84,G84)</f>
        <v>CCA6CF60CDF3CE9ECFFFB074</v>
      </c>
      <c r="J84" t="str">
        <f>MID($K$1,K84,4)</f>
        <v>CE0F</v>
      </c>
      <c r="K84">
        <f t="shared" si="49"/>
        <v>321</v>
      </c>
      <c r="L84" s="8" t="str">
        <f t="shared" si="53"/>
        <v>CEA9</v>
      </c>
      <c r="M84">
        <f t="shared" si="54"/>
        <v>52905</v>
      </c>
      <c r="N84">
        <f t="shared" si="50"/>
        <v>26</v>
      </c>
      <c r="O84" s="9" t="s">
        <v>631</v>
      </c>
      <c r="P84" s="9" t="str">
        <f t="shared" si="51"/>
        <v>261488</v>
      </c>
      <c r="Q84" s="9" t="str">
        <f t="shared" si="56"/>
        <v>265490</v>
      </c>
      <c r="R84" s="9" t="str">
        <f>MID(O84,13,6)</f>
        <v>2D1888</v>
      </c>
      <c r="S84" s="9" t="str">
        <f>MID(O84,19,6)</f>
        <v>2D5890</v>
      </c>
      <c r="T84" s="9"/>
      <c r="U84" s="9"/>
      <c r="V84" s="9"/>
      <c r="W84" s="9"/>
      <c r="X84" s="9"/>
      <c r="Y84" s="9"/>
      <c r="Z84" s="9"/>
      <c r="AA84" s="9"/>
      <c r="AB84" s="9"/>
      <c r="AC84" s="9"/>
    </row>
    <row r="85" spans="1:29">
      <c r="A85">
        <v>72</v>
      </c>
      <c r="B85" s="10" t="s">
        <v>360</v>
      </c>
      <c r="C85" s="6" t="str">
        <f t="shared" si="42"/>
        <v>AAA5</v>
      </c>
      <c r="D85">
        <v>289</v>
      </c>
      <c r="E85" t="str">
        <f t="shared" si="43"/>
        <v>A5AA</v>
      </c>
      <c r="F85">
        <f t="shared" si="44"/>
        <v>42410</v>
      </c>
      <c r="G85">
        <f t="shared" si="45"/>
        <v>28</v>
      </c>
      <c r="H85">
        <f t="shared" si="48"/>
        <v>1877</v>
      </c>
      <c r="I85" s="7" t="str">
        <f>MID($K$1,H85,G85)</f>
        <v>CCBFCF4B82CE0180CEBDD05AB074</v>
      </c>
      <c r="J85" t="str">
        <f>MID($K$1,K85,4)</f>
        <v>CE9E</v>
      </c>
      <c r="K85">
        <f t="shared" si="49"/>
        <v>325</v>
      </c>
      <c r="L85" s="8" t="str">
        <f t="shared" si="53"/>
        <v>CEB6</v>
      </c>
      <c r="M85">
        <f t="shared" si="54"/>
        <v>52918</v>
      </c>
      <c r="N85">
        <f t="shared" si="50"/>
        <v>14</v>
      </c>
      <c r="O85" s="12" t="s">
        <v>632</v>
      </c>
      <c r="P85" s="9" t="str">
        <f t="shared" si="51"/>
        <v>3E1308</v>
      </c>
      <c r="Q85" s="9" t="str">
        <f t="shared" si="56"/>
        <v>3E5310</v>
      </c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</row>
    <row r="86" spans="1:29">
      <c r="A86">
        <v>73</v>
      </c>
      <c r="B86" s="10" t="s">
        <v>361</v>
      </c>
      <c r="C86" s="6" t="str">
        <f t="shared" si="42"/>
        <v>B8A5</v>
      </c>
      <c r="D86">
        <v>293</v>
      </c>
      <c r="E86" t="str">
        <f t="shared" si="43"/>
        <v>A5B8</v>
      </c>
      <c r="F86">
        <f t="shared" si="44"/>
        <v>42424</v>
      </c>
      <c r="G86">
        <f t="shared" si="45"/>
        <v>24</v>
      </c>
      <c r="H86">
        <f t="shared" si="48"/>
        <v>1905</v>
      </c>
      <c r="I86" s="7" t="str">
        <f>MID($K$1,H86,G86)</f>
        <v>CB1ACF52CDCCCE6AD033B074</v>
      </c>
      <c r="J86" t="str">
        <f>MID($K$1,K86,4)</f>
        <v>CF97</v>
      </c>
      <c r="K86">
        <f t="shared" si="49"/>
        <v>329</v>
      </c>
      <c r="L86" s="8" t="str">
        <f t="shared" si="53"/>
        <v>CEBD</v>
      </c>
      <c r="M86">
        <f t="shared" si="54"/>
        <v>52925</v>
      </c>
      <c r="N86">
        <f t="shared" si="50"/>
        <v>14</v>
      </c>
      <c r="O86" s="9" t="s">
        <v>633</v>
      </c>
      <c r="P86" s="9" t="str">
        <f t="shared" si="51"/>
        <v>221408</v>
      </c>
      <c r="Q86" s="9" t="str">
        <f t="shared" si="56"/>
        <v>225410</v>
      </c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</row>
    <row r="87" spans="1:29">
      <c r="A87">
        <v>74</v>
      </c>
      <c r="B87" s="10" t="s">
        <v>362</v>
      </c>
      <c r="C87" s="6" t="str">
        <f t="shared" si="42"/>
        <v>C4A5</v>
      </c>
      <c r="D87">
        <v>297</v>
      </c>
      <c r="E87" t="str">
        <f t="shared" si="43"/>
        <v>A5C4</v>
      </c>
      <c r="F87">
        <f t="shared" si="44"/>
        <v>42436</v>
      </c>
      <c r="G87">
        <f t="shared" si="45"/>
        <v>0</v>
      </c>
      <c r="H87">
        <f t="shared" si="48"/>
        <v>1929</v>
      </c>
      <c r="I87" s="7" t="str">
        <f>MID($K$1,H87,G87)</f>
        <v/>
      </c>
      <c r="J87" t="str">
        <f>MID($K$1,K87,4)</f>
        <v>B081</v>
      </c>
      <c r="K87">
        <f t="shared" si="49"/>
        <v>333</v>
      </c>
      <c r="L87" s="8" t="str">
        <f t="shared" si="53"/>
        <v>CEC4</v>
      </c>
      <c r="M87">
        <f t="shared" si="54"/>
        <v>52932</v>
      </c>
      <c r="N87">
        <f t="shared" si="50"/>
        <v>14</v>
      </c>
      <c r="O87" s="12" t="s">
        <v>634</v>
      </c>
      <c r="P87" s="9" t="str">
        <f t="shared" si="51"/>
        <v>2E1248</v>
      </c>
      <c r="Q87" s="9" t="str">
        <f t="shared" si="56"/>
        <v>2E5250</v>
      </c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</row>
    <row r="88" spans="1:29">
      <c r="A88" s="16">
        <v>179</v>
      </c>
      <c r="B88" s="10" t="s">
        <v>467</v>
      </c>
      <c r="C88" s="6" t="str">
        <f t="shared" si="42"/>
        <v>C4A5</v>
      </c>
      <c r="D88">
        <v>717</v>
      </c>
      <c r="E88" t="str">
        <f t="shared" si="43"/>
        <v>A5C4</v>
      </c>
      <c r="F88">
        <f t="shared" si="44"/>
        <v>42436</v>
      </c>
      <c r="G88">
        <f t="shared" si="45"/>
        <v>24</v>
      </c>
      <c r="H88">
        <f t="shared" si="48"/>
        <v>1929</v>
      </c>
      <c r="I88" s="7" t="str">
        <f>MID($K$1,H88,G88)</f>
        <v>CC23CF60CE0FCE9ED033B074</v>
      </c>
      <c r="J88" t="str">
        <f>MID($K$1,K88,4)</f>
        <v>CB34</v>
      </c>
      <c r="K88">
        <f t="shared" si="49"/>
        <v>337</v>
      </c>
      <c r="L88" s="8" t="str">
        <f t="shared" si="53"/>
        <v>CECB</v>
      </c>
      <c r="M88">
        <f t="shared" si="54"/>
        <v>52939</v>
      </c>
      <c r="N88">
        <f t="shared" si="50"/>
        <v>8</v>
      </c>
      <c r="O88" s="9" t="s">
        <v>635</v>
      </c>
      <c r="P88" s="9" t="str">
        <f t="shared" si="51"/>
        <v>6B134C</v>
      </c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</row>
    <row r="89" spans="1:29">
      <c r="A89">
        <v>75</v>
      </c>
      <c r="B89" s="10" t="s">
        <v>363</v>
      </c>
      <c r="C89" s="6" t="str">
        <f t="shared" si="42"/>
        <v>D0A5</v>
      </c>
      <c r="D89">
        <v>301</v>
      </c>
      <c r="E89" t="str">
        <f t="shared" si="43"/>
        <v>A5D0</v>
      </c>
      <c r="F89">
        <f t="shared" si="44"/>
        <v>42448</v>
      </c>
      <c r="G89">
        <f t="shared" si="45"/>
        <v>24</v>
      </c>
      <c r="H89">
        <f t="shared" si="48"/>
        <v>1953</v>
      </c>
      <c r="I89" s="7" t="str">
        <f>MID($K$1,H89,G89)</f>
        <v>CD54CF44CDDFCF1DCFB1B074</v>
      </c>
      <c r="J89" t="str">
        <f>MID($K$1,K89,4)</f>
        <v>CF6E</v>
      </c>
      <c r="K89">
        <f t="shared" si="49"/>
        <v>341</v>
      </c>
      <c r="L89" s="8" t="str">
        <f t="shared" si="53"/>
        <v>CECF</v>
      </c>
      <c r="M89">
        <f t="shared" si="54"/>
        <v>52943</v>
      </c>
      <c r="N89">
        <f t="shared" si="50"/>
        <v>8</v>
      </c>
      <c r="O89" s="9" t="s">
        <v>636</v>
      </c>
      <c r="P89" s="9" t="str">
        <f t="shared" si="51"/>
        <v>2913CC</v>
      </c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</row>
    <row r="90" spans="1:29">
      <c r="A90">
        <v>76</v>
      </c>
      <c r="B90" s="10" t="s">
        <v>364</v>
      </c>
      <c r="C90" s="6" t="str">
        <f t="shared" si="42"/>
        <v>DCA5</v>
      </c>
      <c r="D90">
        <v>305</v>
      </c>
      <c r="E90" t="str">
        <f t="shared" si="43"/>
        <v>A5DC</v>
      </c>
      <c r="F90">
        <f t="shared" si="44"/>
        <v>42460</v>
      </c>
      <c r="G90">
        <f t="shared" si="45"/>
        <v>28</v>
      </c>
      <c r="H90">
        <f t="shared" si="48"/>
        <v>1977</v>
      </c>
      <c r="I90" s="7" t="str">
        <f>MID($K$1,H90,G90)</f>
        <v>81CBE980CF4BCDCCCE97CFB1B081</v>
      </c>
      <c r="J90" t="str">
        <f>MID($K$1,K90,4)</f>
        <v>CDDF</v>
      </c>
      <c r="K90">
        <f t="shared" si="49"/>
        <v>345</v>
      </c>
      <c r="L90" s="8" t="str">
        <f t="shared" si="53"/>
        <v>CED3</v>
      </c>
      <c r="M90">
        <f t="shared" si="54"/>
        <v>52947</v>
      </c>
      <c r="N90">
        <f t="shared" si="50"/>
        <v>26</v>
      </c>
      <c r="O90" s="9" t="s">
        <v>637</v>
      </c>
      <c r="P90" s="9" t="str">
        <f t="shared" si="51"/>
        <v>2614C8</v>
      </c>
      <c r="Q90" s="9" t="str">
        <f t="shared" ref="Q90:Q97" si="57">MID(O90,7,6)</f>
        <v>2654D0</v>
      </c>
      <c r="R90" s="9" t="str">
        <f>MID(O90,13,6)</f>
        <v>2F18C8</v>
      </c>
      <c r="S90" s="9" t="str">
        <f>MID(O90,19,6)</f>
        <v>2F58D0</v>
      </c>
      <c r="T90" s="9"/>
      <c r="U90" s="9"/>
      <c r="V90" s="9"/>
      <c r="W90" s="9"/>
      <c r="X90" s="9"/>
      <c r="Y90" s="9"/>
      <c r="Z90" s="9"/>
      <c r="AA90" s="9"/>
      <c r="AB90" s="9"/>
      <c r="AC90" s="9"/>
    </row>
    <row r="91" spans="1:29">
      <c r="A91">
        <v>77</v>
      </c>
      <c r="B91" s="10" t="s">
        <v>365</v>
      </c>
      <c r="C91" s="6" t="str">
        <f t="shared" si="42"/>
        <v>EAA5</v>
      </c>
      <c r="D91">
        <v>309</v>
      </c>
      <c r="E91" t="str">
        <f t="shared" si="43"/>
        <v>A5EA</v>
      </c>
      <c r="F91">
        <f t="shared" si="44"/>
        <v>42474</v>
      </c>
      <c r="G91">
        <f t="shared" si="45"/>
        <v>0</v>
      </c>
      <c r="H91">
        <f t="shared" si="48"/>
        <v>2005</v>
      </c>
      <c r="I91" s="7" t="str">
        <f>MID($K$1,H91,G91)</f>
        <v/>
      </c>
      <c r="J91" t="str">
        <f>MID($K$1,K91,4)</f>
        <v>CE77</v>
      </c>
      <c r="K91">
        <f t="shared" si="49"/>
        <v>349</v>
      </c>
      <c r="L91" s="8" t="str">
        <f t="shared" si="53"/>
        <v>CEE0</v>
      </c>
      <c r="M91">
        <f t="shared" si="54"/>
        <v>52960</v>
      </c>
      <c r="N91">
        <f t="shared" si="50"/>
        <v>14</v>
      </c>
      <c r="O91" s="9" t="s">
        <v>638</v>
      </c>
      <c r="P91" s="9" t="str">
        <f t="shared" si="51"/>
        <v>2313C8</v>
      </c>
      <c r="Q91" s="9" t="str">
        <f t="shared" si="57"/>
        <v>2353D0</v>
      </c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</row>
    <row r="92" spans="1:29">
      <c r="A92">
        <v>78</v>
      </c>
      <c r="B92" s="10" t="s">
        <v>366</v>
      </c>
      <c r="C92" s="6" t="str">
        <f t="shared" si="42"/>
        <v>EAA5</v>
      </c>
      <c r="D92">
        <v>313</v>
      </c>
      <c r="E92" t="str">
        <f t="shared" si="43"/>
        <v>A5EA</v>
      </c>
      <c r="F92">
        <f t="shared" si="44"/>
        <v>42474</v>
      </c>
      <c r="G92">
        <f t="shared" si="45"/>
        <v>24</v>
      </c>
      <c r="H92">
        <f t="shared" si="48"/>
        <v>2005</v>
      </c>
      <c r="I92" s="7" t="str">
        <f>MID($K$1,H92,G92)</f>
        <v>CB8ACF44CDDFCEC4CFF2B074</v>
      </c>
      <c r="J92" t="str">
        <f>MID($K$1,K92,4)</f>
        <v>CFF2</v>
      </c>
      <c r="K92">
        <f t="shared" si="49"/>
        <v>353</v>
      </c>
      <c r="L92" s="8" t="str">
        <f t="shared" si="53"/>
        <v>CEE7</v>
      </c>
      <c r="M92">
        <f t="shared" si="54"/>
        <v>52967</v>
      </c>
      <c r="N92">
        <f t="shared" si="50"/>
        <v>14</v>
      </c>
      <c r="O92" s="9" t="s">
        <v>639</v>
      </c>
      <c r="P92" s="9" t="str">
        <f t="shared" si="51"/>
        <v>2214C8</v>
      </c>
      <c r="Q92" s="9" t="str">
        <f t="shared" si="57"/>
        <v>2254D0</v>
      </c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</row>
    <row r="93" spans="1:29">
      <c r="A93">
        <v>79</v>
      </c>
      <c r="B93" s="10" t="s">
        <v>367</v>
      </c>
      <c r="C93" s="6" t="str">
        <f t="shared" si="42"/>
        <v>F6A5</v>
      </c>
      <c r="D93">
        <v>317</v>
      </c>
      <c r="E93" t="str">
        <f t="shared" si="43"/>
        <v>A5F6</v>
      </c>
      <c r="F93">
        <f t="shared" si="44"/>
        <v>42486</v>
      </c>
      <c r="G93">
        <f t="shared" si="45"/>
        <v>30</v>
      </c>
      <c r="H93">
        <f t="shared" si="48"/>
        <v>2029</v>
      </c>
      <c r="I93" s="7" t="str">
        <f>MID($K$1,H93,G93)</f>
        <v>9FCCEC9FCF4B80CDCCCEC4CFF2B081</v>
      </c>
      <c r="J93" t="str">
        <f>MID($K$1,K93,4)</f>
        <v>B074</v>
      </c>
      <c r="K93">
        <f t="shared" si="49"/>
        <v>357</v>
      </c>
      <c r="L93" s="8" t="str">
        <f t="shared" si="53"/>
        <v>CEEE</v>
      </c>
      <c r="M93">
        <f t="shared" si="54"/>
        <v>52974</v>
      </c>
      <c r="N93">
        <f t="shared" si="50"/>
        <v>14</v>
      </c>
      <c r="O93" s="9" t="s">
        <v>640</v>
      </c>
      <c r="P93" s="9" t="str">
        <f t="shared" si="51"/>
        <v>101588</v>
      </c>
      <c r="Q93" s="9" t="str">
        <f t="shared" si="57"/>
        <v>105590</v>
      </c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</row>
    <row r="94" spans="1:29">
      <c r="A94">
        <v>80</v>
      </c>
      <c r="B94" s="10" t="s">
        <v>368</v>
      </c>
      <c r="C94" s="6" t="str">
        <f t="shared" si="42"/>
        <v>05A6</v>
      </c>
      <c r="D94">
        <v>321</v>
      </c>
      <c r="E94" t="str">
        <f t="shared" si="43"/>
        <v>A605</v>
      </c>
      <c r="F94">
        <f t="shared" si="44"/>
        <v>42501</v>
      </c>
      <c r="G94">
        <f t="shared" si="45"/>
        <v>32</v>
      </c>
      <c r="H94">
        <f t="shared" si="48"/>
        <v>2059</v>
      </c>
      <c r="I94" s="7" t="str">
        <f>MID($K$1,H94,G94)</f>
        <v>81CCEC80CF2F82CE3C80CE9ECFF2B074</v>
      </c>
      <c r="J94" t="str">
        <f>MID($K$1,K94,4)</f>
        <v>CB57</v>
      </c>
      <c r="K94">
        <f t="shared" si="49"/>
        <v>361</v>
      </c>
      <c r="L94" s="8" t="str">
        <f t="shared" si="53"/>
        <v>CEF5</v>
      </c>
      <c r="M94">
        <f t="shared" si="54"/>
        <v>52981</v>
      </c>
      <c r="N94">
        <f t="shared" si="50"/>
        <v>26</v>
      </c>
      <c r="O94" s="9" t="s">
        <v>641</v>
      </c>
      <c r="P94" s="9" t="str">
        <f t="shared" si="51"/>
        <v>7911C8</v>
      </c>
      <c r="Q94" s="9" t="str">
        <f t="shared" si="57"/>
        <v>7951D0</v>
      </c>
      <c r="R94" s="9" t="str">
        <f>MID(O94,13,6)</f>
        <v>7B18C8</v>
      </c>
      <c r="S94" s="9" t="str">
        <f>MID(O94,19,6)</f>
        <v>7B58D0</v>
      </c>
      <c r="T94" s="9"/>
      <c r="U94" s="9"/>
      <c r="V94" s="9"/>
      <c r="W94" s="9"/>
      <c r="X94" s="9"/>
      <c r="Y94" s="9"/>
      <c r="Z94" s="9"/>
      <c r="AA94" s="9"/>
      <c r="AB94" s="9"/>
      <c r="AC94" s="9"/>
    </row>
    <row r="95" spans="1:29">
      <c r="A95">
        <v>81</v>
      </c>
      <c r="B95" s="10" t="s">
        <v>369</v>
      </c>
      <c r="C95" s="6" t="str">
        <f t="shared" si="42"/>
        <v>15A6</v>
      </c>
      <c r="D95">
        <v>325</v>
      </c>
      <c r="E95" t="str">
        <f t="shared" si="43"/>
        <v>A615</v>
      </c>
      <c r="F95">
        <f t="shared" si="44"/>
        <v>42517</v>
      </c>
      <c r="G95">
        <f t="shared" si="45"/>
        <v>24</v>
      </c>
      <c r="H95">
        <f t="shared" si="48"/>
        <v>2091</v>
      </c>
      <c r="I95" s="7" t="str">
        <f>MID($K$1,H95,G95)</f>
        <v>CBE9CF2FCDE6CE63CFCBB081</v>
      </c>
      <c r="J95" t="str">
        <f>MID($K$1,K95,4)</f>
        <v>CF44</v>
      </c>
      <c r="K95">
        <f t="shared" si="49"/>
        <v>365</v>
      </c>
      <c r="L95" s="8" t="str">
        <f t="shared" si="53"/>
        <v>CF02</v>
      </c>
      <c r="M95">
        <f t="shared" si="54"/>
        <v>52994</v>
      </c>
      <c r="N95">
        <f t="shared" si="50"/>
        <v>14</v>
      </c>
      <c r="O95" s="9" t="s">
        <v>642</v>
      </c>
      <c r="P95" s="9" t="str">
        <f t="shared" si="51"/>
        <v>27148C</v>
      </c>
      <c r="Q95" s="9" t="str">
        <f t="shared" si="57"/>
        <v>7E188C</v>
      </c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</row>
    <row r="96" spans="1:29">
      <c r="A96">
        <v>82</v>
      </c>
      <c r="B96" s="10" t="s">
        <v>370</v>
      </c>
      <c r="C96" s="6" t="str">
        <f t="shared" si="42"/>
        <v>21A6</v>
      </c>
      <c r="D96">
        <v>329</v>
      </c>
      <c r="E96" t="str">
        <f t="shared" si="43"/>
        <v>A621</v>
      </c>
      <c r="F96">
        <f t="shared" si="44"/>
        <v>42529</v>
      </c>
      <c r="G96">
        <f t="shared" si="45"/>
        <v>6</v>
      </c>
      <c r="H96">
        <f t="shared" si="48"/>
        <v>2115</v>
      </c>
      <c r="I96" s="7" t="str">
        <f>MID($K$1,H96,G96)</f>
        <v>CD7AFF</v>
      </c>
      <c r="J96" t="str">
        <f>MID($K$1,K96,4)</f>
        <v>82CE</v>
      </c>
      <c r="K96">
        <f t="shared" si="49"/>
        <v>369</v>
      </c>
      <c r="L96" s="8" t="str">
        <f t="shared" si="53"/>
        <v>CF09</v>
      </c>
      <c r="M96">
        <f t="shared" si="54"/>
        <v>53001</v>
      </c>
      <c r="N96">
        <f t="shared" si="50"/>
        <v>26</v>
      </c>
      <c r="O96" s="9" t="s">
        <v>643</v>
      </c>
      <c r="P96" s="9" t="str">
        <f t="shared" si="51"/>
        <v>5610C8</v>
      </c>
      <c r="Q96" s="9" t="str">
        <f t="shared" si="57"/>
        <v>5650D0</v>
      </c>
      <c r="R96" s="9" t="str">
        <f>MID(O96,13,6)</f>
        <v>5C18C8</v>
      </c>
      <c r="S96" s="9" t="str">
        <f>MID(O96,19,6)</f>
        <v>5C58D0</v>
      </c>
      <c r="T96" s="9"/>
      <c r="U96" s="9"/>
      <c r="V96" s="9"/>
      <c r="W96" s="9"/>
      <c r="X96" s="9"/>
      <c r="Y96" s="9"/>
      <c r="Z96" s="9"/>
      <c r="AA96" s="9"/>
      <c r="AB96" s="9"/>
      <c r="AC96" s="9"/>
    </row>
    <row r="97" spans="1:29">
      <c r="A97">
        <v>83</v>
      </c>
      <c r="B97" s="10" t="s">
        <v>371</v>
      </c>
      <c r="C97" s="6" t="str">
        <f t="shared" si="42"/>
        <v>24A6</v>
      </c>
      <c r="D97">
        <v>333</v>
      </c>
      <c r="E97" t="str">
        <f t="shared" si="43"/>
        <v>A624</v>
      </c>
      <c r="F97">
        <f t="shared" si="44"/>
        <v>42532</v>
      </c>
      <c r="G97">
        <f t="shared" si="45"/>
        <v>0</v>
      </c>
      <c r="H97">
        <f t="shared" si="48"/>
        <v>2121</v>
      </c>
      <c r="I97" s="7" t="str">
        <f>MID($K$1,H97,G97)</f>
        <v/>
      </c>
      <c r="J97" t="str">
        <f>MID($K$1,K97,4)</f>
        <v>0180</v>
      </c>
      <c r="K97">
        <f t="shared" si="49"/>
        <v>373</v>
      </c>
      <c r="L97" s="8" t="str">
        <f t="shared" si="53"/>
        <v>CF16</v>
      </c>
      <c r="M97">
        <f t="shared" si="54"/>
        <v>53014</v>
      </c>
      <c r="N97">
        <f t="shared" si="50"/>
        <v>14</v>
      </c>
      <c r="O97" s="9" t="s">
        <v>644</v>
      </c>
      <c r="P97" s="9" t="str">
        <f t="shared" si="51"/>
        <v>7C13C8</v>
      </c>
      <c r="Q97" s="9" t="str">
        <f t="shared" si="57"/>
        <v>7C53D0</v>
      </c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</row>
    <row r="98" spans="1:29">
      <c r="A98">
        <v>84</v>
      </c>
      <c r="B98" s="10" t="s">
        <v>372</v>
      </c>
      <c r="C98" s="6" t="str">
        <f t="shared" si="42"/>
        <v>24A6</v>
      </c>
      <c r="D98">
        <v>337</v>
      </c>
      <c r="E98" t="str">
        <f t="shared" si="43"/>
        <v>A624</v>
      </c>
      <c r="F98">
        <f t="shared" si="44"/>
        <v>42532</v>
      </c>
      <c r="G98">
        <f t="shared" si="45"/>
        <v>0</v>
      </c>
      <c r="H98">
        <f t="shared" si="48"/>
        <v>2121</v>
      </c>
      <c r="I98" s="7" t="str">
        <f>MID($K$1,H98,G98)</f>
        <v/>
      </c>
      <c r="J98" t="str">
        <f>MID($K$1,K98,4)</f>
        <v>9ECE</v>
      </c>
      <c r="K98">
        <f t="shared" si="49"/>
        <v>377</v>
      </c>
      <c r="L98" s="8" t="str">
        <f t="shared" si="53"/>
        <v>CF1D</v>
      </c>
      <c r="M98">
        <f t="shared" si="54"/>
        <v>53021</v>
      </c>
      <c r="N98">
        <f t="shared" si="50"/>
        <v>8</v>
      </c>
      <c r="O98" s="9" t="s">
        <v>645</v>
      </c>
      <c r="P98" s="9" t="str">
        <f t="shared" si="51"/>
        <v>27144C</v>
      </c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</row>
    <row r="99" spans="1:29">
      <c r="A99">
        <v>85</v>
      </c>
      <c r="B99" s="10" t="s">
        <v>373</v>
      </c>
      <c r="C99" s="6" t="str">
        <f t="shared" si="42"/>
        <v>24A6</v>
      </c>
      <c r="D99">
        <v>341</v>
      </c>
      <c r="E99" t="str">
        <f t="shared" si="43"/>
        <v>A624</v>
      </c>
      <c r="F99">
        <f t="shared" si="44"/>
        <v>42532</v>
      </c>
      <c r="G99">
        <f t="shared" si="45"/>
        <v>0</v>
      </c>
      <c r="H99">
        <f t="shared" si="48"/>
        <v>2121</v>
      </c>
      <c r="I99" s="7" t="str">
        <f>MID($K$1,H99,G99)</f>
        <v/>
      </c>
      <c r="J99" t="str">
        <f>MID($K$1,K99,4)</f>
        <v>7E80</v>
      </c>
      <c r="K99">
        <f t="shared" si="49"/>
        <v>381</v>
      </c>
      <c r="L99" s="8" t="str">
        <f t="shared" si="53"/>
        <v>CF21</v>
      </c>
      <c r="M99">
        <f t="shared" si="54"/>
        <v>53025</v>
      </c>
      <c r="N99">
        <f t="shared" si="50"/>
        <v>14</v>
      </c>
      <c r="O99" s="9" t="s">
        <v>646</v>
      </c>
      <c r="P99" s="9" t="str">
        <f t="shared" si="51"/>
        <v>1D0A48</v>
      </c>
      <c r="Q99" s="9" t="str">
        <f t="shared" ref="Q99:Q138" si="58">MID(O99,7,6)</f>
        <v>1D4A50</v>
      </c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</row>
    <row r="100" spans="1:29">
      <c r="A100">
        <v>86</v>
      </c>
      <c r="B100" s="10" t="s">
        <v>374</v>
      </c>
      <c r="C100" s="6" t="str">
        <f t="shared" si="42"/>
        <v>24A6</v>
      </c>
      <c r="D100">
        <v>345</v>
      </c>
      <c r="E100" t="str">
        <f t="shared" si="43"/>
        <v>A624</v>
      </c>
      <c r="F100">
        <f t="shared" si="44"/>
        <v>42532</v>
      </c>
      <c r="G100">
        <f t="shared" si="45"/>
        <v>0</v>
      </c>
      <c r="H100">
        <f t="shared" si="48"/>
        <v>2121</v>
      </c>
      <c r="I100" s="7" t="str">
        <f>MID($K$1,H100,G100)</f>
        <v/>
      </c>
      <c r="J100" t="str">
        <f>MID($K$1,K100,4)</f>
        <v>CFA4</v>
      </c>
      <c r="K100">
        <f t="shared" si="49"/>
        <v>385</v>
      </c>
      <c r="L100" s="8" t="str">
        <f t="shared" si="53"/>
        <v>CF28</v>
      </c>
      <c r="M100">
        <f t="shared" si="54"/>
        <v>53032</v>
      </c>
      <c r="N100">
        <f t="shared" si="50"/>
        <v>14</v>
      </c>
      <c r="O100" s="9" t="s">
        <v>647</v>
      </c>
      <c r="P100" s="9" t="str">
        <f t="shared" si="51"/>
        <v>114A48</v>
      </c>
      <c r="Q100" s="9" t="str">
        <f t="shared" si="58"/>
        <v>110A50</v>
      </c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</row>
    <row r="101" spans="1:29">
      <c r="A101">
        <v>87</v>
      </c>
      <c r="B101" s="10" t="s">
        <v>375</v>
      </c>
      <c r="C101" s="6" t="str">
        <f t="shared" si="42"/>
        <v>24A6</v>
      </c>
      <c r="D101">
        <v>349</v>
      </c>
      <c r="E101" t="str">
        <f t="shared" si="43"/>
        <v>A624</v>
      </c>
      <c r="F101">
        <f t="shared" si="44"/>
        <v>42532</v>
      </c>
      <c r="G101">
        <f t="shared" si="45"/>
        <v>0</v>
      </c>
      <c r="H101">
        <f t="shared" si="48"/>
        <v>2121</v>
      </c>
      <c r="I101" s="7" t="str">
        <f>MID($K$1,H101,G101)</f>
        <v/>
      </c>
      <c r="J101" t="str">
        <f>MID($K$1,K101,4)</f>
        <v>B074</v>
      </c>
      <c r="K101">
        <f t="shared" si="49"/>
        <v>389</v>
      </c>
      <c r="L101" s="8" t="str">
        <f t="shared" si="53"/>
        <v>CF2F</v>
      </c>
      <c r="M101">
        <f t="shared" si="54"/>
        <v>53039</v>
      </c>
      <c r="N101">
        <f t="shared" si="50"/>
        <v>14</v>
      </c>
      <c r="O101" s="9" t="s">
        <v>648</v>
      </c>
      <c r="P101" s="9" t="str">
        <f t="shared" si="51"/>
        <v>180948</v>
      </c>
      <c r="Q101" s="9" t="str">
        <f t="shared" si="58"/>
        <v>184950</v>
      </c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</row>
    <row r="102" spans="1:29">
      <c r="A102">
        <v>88</v>
      </c>
      <c r="B102" s="10" t="s">
        <v>376</v>
      </c>
      <c r="C102" s="6" t="str">
        <f t="shared" si="42"/>
        <v>24A6</v>
      </c>
      <c r="D102">
        <v>353</v>
      </c>
      <c r="E102" t="str">
        <f t="shared" si="43"/>
        <v>A624</v>
      </c>
      <c r="F102">
        <f t="shared" si="44"/>
        <v>42532</v>
      </c>
      <c r="G102">
        <f t="shared" si="45"/>
        <v>0</v>
      </c>
      <c r="H102">
        <f t="shared" si="48"/>
        <v>2121</v>
      </c>
      <c r="I102" s="7" t="str">
        <f>MID($K$1,H102,G102)</f>
        <v/>
      </c>
      <c r="J102" t="str">
        <f>MID($K$1,K102,4)</f>
        <v>CB6A</v>
      </c>
      <c r="K102">
        <f t="shared" si="49"/>
        <v>393</v>
      </c>
      <c r="L102" s="8" t="str">
        <f t="shared" si="53"/>
        <v>CF36</v>
      </c>
      <c r="M102">
        <f t="shared" si="54"/>
        <v>53046</v>
      </c>
      <c r="N102">
        <f t="shared" si="50"/>
        <v>14</v>
      </c>
      <c r="O102" s="9" t="s">
        <v>649</v>
      </c>
      <c r="P102" s="9" t="str">
        <f t="shared" si="51"/>
        <v>1C0B48</v>
      </c>
      <c r="Q102" s="9" t="str">
        <f t="shared" si="58"/>
        <v>170C50</v>
      </c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</row>
    <row r="103" spans="1:29">
      <c r="A103">
        <v>89</v>
      </c>
      <c r="B103" s="10" t="s">
        <v>377</v>
      </c>
      <c r="C103" s="6" t="str">
        <f t="shared" si="42"/>
        <v>24A6</v>
      </c>
      <c r="D103">
        <v>357</v>
      </c>
      <c r="E103" t="str">
        <f t="shared" si="43"/>
        <v>A624</v>
      </c>
      <c r="F103">
        <f t="shared" si="44"/>
        <v>42532</v>
      </c>
      <c r="G103">
        <f t="shared" si="45"/>
        <v>0</v>
      </c>
      <c r="H103">
        <f t="shared" si="48"/>
        <v>2121</v>
      </c>
      <c r="I103" s="7" t="str">
        <f>MID($K$1,H103,G103)</f>
        <v/>
      </c>
      <c r="J103" t="str">
        <f>MID($K$1,K103,4)</f>
        <v>CF4B</v>
      </c>
      <c r="K103">
        <f t="shared" si="49"/>
        <v>397</v>
      </c>
      <c r="L103" s="8" t="str">
        <f t="shared" si="53"/>
        <v>CF3D</v>
      </c>
      <c r="M103">
        <f t="shared" si="54"/>
        <v>53053</v>
      </c>
      <c r="N103">
        <f t="shared" si="50"/>
        <v>14</v>
      </c>
      <c r="O103" s="9" t="s">
        <v>650</v>
      </c>
      <c r="P103" s="9" t="str">
        <f t="shared" si="51"/>
        <v>1F0B48</v>
      </c>
      <c r="Q103" s="9" t="str">
        <f t="shared" si="58"/>
        <v>1F4B50</v>
      </c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</row>
    <row r="104" spans="1:29">
      <c r="A104">
        <v>90</v>
      </c>
      <c r="B104" s="10" t="s">
        <v>378</v>
      </c>
      <c r="C104" s="6" t="str">
        <f t="shared" si="42"/>
        <v>24A6</v>
      </c>
      <c r="D104">
        <v>361</v>
      </c>
      <c r="E104" t="str">
        <f t="shared" si="43"/>
        <v>A624</v>
      </c>
      <c r="F104">
        <f t="shared" si="44"/>
        <v>42532</v>
      </c>
      <c r="G104">
        <f t="shared" si="45"/>
        <v>0</v>
      </c>
      <c r="H104">
        <f t="shared" si="48"/>
        <v>2121</v>
      </c>
      <c r="I104" s="7" t="str">
        <f>MID($K$1,H104,G104)</f>
        <v/>
      </c>
      <c r="J104" t="str">
        <f>MID($K$1,K104,4)</f>
        <v>9ECE</v>
      </c>
      <c r="K104">
        <f t="shared" si="49"/>
        <v>401</v>
      </c>
      <c r="L104" s="8" t="str">
        <f t="shared" si="53"/>
        <v>CF44</v>
      </c>
      <c r="M104">
        <f t="shared" si="54"/>
        <v>53060</v>
      </c>
      <c r="N104">
        <f t="shared" si="50"/>
        <v>14</v>
      </c>
      <c r="O104" s="9" t="s">
        <v>651</v>
      </c>
      <c r="P104" s="9" t="str">
        <f t="shared" si="51"/>
        <v>130948</v>
      </c>
      <c r="Q104" s="9" t="str">
        <f t="shared" si="58"/>
        <v>134950</v>
      </c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</row>
    <row r="105" spans="1:29">
      <c r="A105">
        <v>91</v>
      </c>
      <c r="B105" s="10" t="s">
        <v>379</v>
      </c>
      <c r="C105" s="6" t="str">
        <f t="shared" si="42"/>
        <v>24A6</v>
      </c>
      <c r="D105">
        <v>365</v>
      </c>
      <c r="E105" t="str">
        <f t="shared" si="43"/>
        <v>A624</v>
      </c>
      <c r="F105">
        <f t="shared" si="44"/>
        <v>42532</v>
      </c>
      <c r="G105">
        <f t="shared" si="45"/>
        <v>0</v>
      </c>
      <c r="H105">
        <f t="shared" si="48"/>
        <v>2121</v>
      </c>
      <c r="I105" s="7" t="str">
        <f>MID($K$1,H105,G105)</f>
        <v/>
      </c>
      <c r="J105" t="str">
        <f>MID($K$1,K105,4)</f>
        <v>1C80</v>
      </c>
      <c r="K105">
        <f t="shared" si="49"/>
        <v>405</v>
      </c>
      <c r="L105" s="8" t="str">
        <f t="shared" si="53"/>
        <v>CF4B</v>
      </c>
      <c r="M105">
        <f t="shared" si="54"/>
        <v>53067</v>
      </c>
      <c r="N105">
        <f t="shared" si="50"/>
        <v>14</v>
      </c>
      <c r="O105" s="9" t="s">
        <v>652</v>
      </c>
      <c r="P105" s="9" t="str">
        <f t="shared" si="51"/>
        <v>130988</v>
      </c>
      <c r="Q105" s="9" t="str">
        <f t="shared" si="58"/>
        <v>134990</v>
      </c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</row>
    <row r="106" spans="1:29">
      <c r="A106">
        <v>92</v>
      </c>
      <c r="B106" s="10" t="s">
        <v>380</v>
      </c>
      <c r="C106" s="6" t="str">
        <f t="shared" si="42"/>
        <v>24A6</v>
      </c>
      <c r="D106">
        <v>369</v>
      </c>
      <c r="E106" t="str">
        <f t="shared" si="43"/>
        <v>A624</v>
      </c>
      <c r="F106">
        <f t="shared" si="44"/>
        <v>42532</v>
      </c>
      <c r="G106">
        <f t="shared" si="45"/>
        <v>0</v>
      </c>
      <c r="H106">
        <f t="shared" si="48"/>
        <v>2121</v>
      </c>
      <c r="I106" s="7" t="str">
        <f>MID($K$1,H106,G106)</f>
        <v/>
      </c>
      <c r="J106" t="str">
        <f>MID($K$1,K106,4)</f>
        <v>CEB6</v>
      </c>
      <c r="K106">
        <f t="shared" si="49"/>
        <v>409</v>
      </c>
      <c r="L106" s="8" t="str">
        <f t="shared" si="53"/>
        <v>CF52</v>
      </c>
      <c r="M106">
        <f t="shared" si="54"/>
        <v>53074</v>
      </c>
      <c r="N106">
        <f t="shared" si="50"/>
        <v>14</v>
      </c>
      <c r="O106" s="12" t="s">
        <v>653</v>
      </c>
      <c r="P106" s="9" t="str">
        <f t="shared" si="51"/>
        <v>1E0908</v>
      </c>
      <c r="Q106" s="9" t="str">
        <f t="shared" si="58"/>
        <v>1E4910</v>
      </c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</row>
    <row r="107" spans="1:29">
      <c r="A107">
        <v>93</v>
      </c>
      <c r="B107" s="10" t="s">
        <v>381</v>
      </c>
      <c r="C107" s="6" t="str">
        <f t="shared" si="42"/>
        <v>24A6</v>
      </c>
      <c r="D107">
        <v>373</v>
      </c>
      <c r="E107" t="str">
        <f t="shared" si="43"/>
        <v>A624</v>
      </c>
      <c r="F107">
        <f t="shared" si="44"/>
        <v>42532</v>
      </c>
      <c r="G107">
        <f t="shared" si="45"/>
        <v>0</v>
      </c>
      <c r="H107">
        <f t="shared" si="48"/>
        <v>2121</v>
      </c>
      <c r="I107" s="7" t="str">
        <f>MID($K$1,H107,G107)</f>
        <v/>
      </c>
      <c r="J107" t="str">
        <f>MID($K$1,K107,4)</f>
        <v>CF97</v>
      </c>
      <c r="K107">
        <f t="shared" si="49"/>
        <v>413</v>
      </c>
      <c r="L107" s="8" t="str">
        <f t="shared" si="53"/>
        <v>CF59</v>
      </c>
      <c r="M107">
        <f t="shared" si="54"/>
        <v>53081</v>
      </c>
      <c r="N107">
        <f t="shared" si="50"/>
        <v>14</v>
      </c>
      <c r="O107" s="9" t="s">
        <v>654</v>
      </c>
      <c r="P107" s="9" t="str">
        <f t="shared" si="51"/>
        <v>120988</v>
      </c>
      <c r="Q107" s="9" t="str">
        <f t="shared" si="58"/>
        <v>124990</v>
      </c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</row>
    <row r="108" spans="1:29">
      <c r="A108">
        <v>94</v>
      </c>
      <c r="B108" s="10" t="s">
        <v>382</v>
      </c>
      <c r="C108" s="6" t="str">
        <f t="shared" si="42"/>
        <v>24A6</v>
      </c>
      <c r="D108">
        <v>377</v>
      </c>
      <c r="E108" t="str">
        <f t="shared" si="43"/>
        <v>A624</v>
      </c>
      <c r="F108">
        <f t="shared" si="44"/>
        <v>42532</v>
      </c>
      <c r="G108">
        <f t="shared" si="45"/>
        <v>0</v>
      </c>
      <c r="H108">
        <f t="shared" si="48"/>
        <v>2121</v>
      </c>
      <c r="I108" s="7" t="str">
        <f>MID($K$1,H108,G108)</f>
        <v/>
      </c>
      <c r="J108" t="str">
        <f>MID($K$1,K108,4)</f>
        <v>B074</v>
      </c>
      <c r="K108">
        <f t="shared" si="49"/>
        <v>417</v>
      </c>
      <c r="L108" s="8" t="str">
        <f t="shared" si="53"/>
        <v>CF60</v>
      </c>
      <c r="M108">
        <f t="shared" si="54"/>
        <v>53088</v>
      </c>
      <c r="N108">
        <f t="shared" si="50"/>
        <v>14</v>
      </c>
      <c r="O108" s="9" t="s">
        <v>655</v>
      </c>
      <c r="P108" s="9" t="str">
        <f t="shared" si="51"/>
        <v>1B0988</v>
      </c>
      <c r="Q108" s="9" t="str">
        <f t="shared" si="58"/>
        <v>1B4990</v>
      </c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</row>
    <row r="109" spans="1:29">
      <c r="A109">
        <v>95</v>
      </c>
      <c r="B109" s="10" t="s">
        <v>383</v>
      </c>
      <c r="C109" s="6" t="str">
        <f t="shared" si="42"/>
        <v>24A6</v>
      </c>
      <c r="D109">
        <v>381</v>
      </c>
      <c r="E109" t="str">
        <f t="shared" si="43"/>
        <v>A624</v>
      </c>
      <c r="F109">
        <f t="shared" si="44"/>
        <v>42532</v>
      </c>
      <c r="G109">
        <f t="shared" si="45"/>
        <v>0</v>
      </c>
      <c r="H109">
        <f t="shared" si="48"/>
        <v>2121</v>
      </c>
      <c r="I109" s="7" t="str">
        <f>MID($K$1,H109,G109)</f>
        <v/>
      </c>
      <c r="J109" t="str">
        <f>MID($K$1,K109,4)</f>
        <v>CB77</v>
      </c>
      <c r="K109">
        <f t="shared" si="49"/>
        <v>421</v>
      </c>
      <c r="L109" s="8" t="str">
        <f t="shared" si="53"/>
        <v>CF67</v>
      </c>
      <c r="M109">
        <f t="shared" si="54"/>
        <v>53095</v>
      </c>
      <c r="N109">
        <f t="shared" si="50"/>
        <v>14</v>
      </c>
      <c r="O109" s="9" t="s">
        <v>656</v>
      </c>
      <c r="P109" s="9" t="str">
        <f t="shared" si="51"/>
        <v>1C0B88</v>
      </c>
      <c r="Q109" s="9" t="str">
        <f t="shared" si="58"/>
        <v>1C4B90</v>
      </c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</row>
    <row r="110" spans="1:29">
      <c r="A110">
        <v>96</v>
      </c>
      <c r="B110" s="10" t="s">
        <v>384</v>
      </c>
      <c r="C110" s="6" t="str">
        <f t="shared" si="42"/>
        <v>24A6</v>
      </c>
      <c r="D110">
        <v>385</v>
      </c>
      <c r="E110" t="str">
        <f t="shared" si="43"/>
        <v>A624</v>
      </c>
      <c r="F110">
        <f t="shared" si="44"/>
        <v>42532</v>
      </c>
      <c r="G110">
        <f t="shared" si="45"/>
        <v>0</v>
      </c>
      <c r="H110">
        <f t="shared" si="48"/>
        <v>2121</v>
      </c>
      <c r="I110" s="7" t="str">
        <f>MID($K$1,H110,G110)</f>
        <v/>
      </c>
      <c r="J110" t="str">
        <f>MID($K$1,K110,4)</f>
        <v>82CF</v>
      </c>
      <c r="K110">
        <f t="shared" si="49"/>
        <v>425</v>
      </c>
      <c r="L110" s="8" t="str">
        <f t="shared" si="53"/>
        <v>CF6E</v>
      </c>
      <c r="M110">
        <f t="shared" si="54"/>
        <v>53102</v>
      </c>
      <c r="N110">
        <f t="shared" si="50"/>
        <v>14</v>
      </c>
      <c r="O110" s="9" t="s">
        <v>657</v>
      </c>
      <c r="P110" s="9" t="str">
        <f t="shared" si="51"/>
        <v>3F0948</v>
      </c>
      <c r="Q110" s="9" t="str">
        <f t="shared" si="58"/>
        <v>3F4950</v>
      </c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</row>
    <row r="111" spans="1:29">
      <c r="A111">
        <v>97</v>
      </c>
      <c r="B111" s="10" t="s">
        <v>385</v>
      </c>
      <c r="C111" s="6" t="str">
        <f t="shared" si="42"/>
        <v>24A6</v>
      </c>
      <c r="D111">
        <v>389</v>
      </c>
      <c r="E111" t="str">
        <f t="shared" si="43"/>
        <v>A624</v>
      </c>
      <c r="F111">
        <f t="shared" si="44"/>
        <v>42532</v>
      </c>
      <c r="G111">
        <f t="shared" si="45"/>
        <v>0</v>
      </c>
      <c r="H111">
        <f t="shared" si="48"/>
        <v>2121</v>
      </c>
      <c r="I111" s="7" t="str">
        <f>MID($K$1,H111,G111)</f>
        <v/>
      </c>
      <c r="J111" t="str">
        <f>MID($K$1,K111,4)</f>
        <v>3D80</v>
      </c>
      <c r="K111">
        <f t="shared" si="49"/>
        <v>429</v>
      </c>
      <c r="L111" s="8" t="str">
        <f t="shared" si="53"/>
        <v>CF75</v>
      </c>
      <c r="M111">
        <f t="shared" si="54"/>
        <v>53109</v>
      </c>
      <c r="N111">
        <f t="shared" si="50"/>
        <v>14</v>
      </c>
      <c r="O111" s="9" t="s">
        <v>658</v>
      </c>
      <c r="P111" s="9" t="str">
        <f t="shared" si="51"/>
        <v>140988</v>
      </c>
      <c r="Q111" s="9" t="str">
        <f t="shared" si="58"/>
        <v>144990</v>
      </c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</row>
    <row r="112" spans="1:29">
      <c r="A112">
        <v>98</v>
      </c>
      <c r="B112" s="10" t="s">
        <v>386</v>
      </c>
      <c r="C112" s="6" t="str">
        <f t="shared" si="42"/>
        <v>24A6</v>
      </c>
      <c r="D112">
        <v>393</v>
      </c>
      <c r="E112" t="str">
        <f t="shared" si="43"/>
        <v>A624</v>
      </c>
      <c r="F112">
        <f t="shared" si="44"/>
        <v>42532</v>
      </c>
      <c r="G112">
        <f t="shared" si="45"/>
        <v>0</v>
      </c>
      <c r="H112">
        <f t="shared" si="48"/>
        <v>2121</v>
      </c>
      <c r="I112" s="7" t="str">
        <f>MID($K$1,H112,G112)</f>
        <v/>
      </c>
      <c r="J112" t="str">
        <f>MID($K$1,K112,4)</f>
        <v>CDFA</v>
      </c>
      <c r="K112">
        <f t="shared" si="49"/>
        <v>433</v>
      </c>
      <c r="L112" s="8" t="str">
        <f t="shared" si="53"/>
        <v>CF7C</v>
      </c>
      <c r="M112">
        <f t="shared" si="54"/>
        <v>53116</v>
      </c>
      <c r="N112">
        <f t="shared" si="50"/>
        <v>14</v>
      </c>
      <c r="O112" s="9" t="s">
        <v>659</v>
      </c>
      <c r="P112" s="9" t="str">
        <f t="shared" si="51"/>
        <v>160B88</v>
      </c>
      <c r="Q112" s="9" t="str">
        <f t="shared" si="58"/>
        <v>164B90</v>
      </c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</row>
    <row r="113" spans="1:29">
      <c r="A113">
        <v>99</v>
      </c>
      <c r="B113" s="10" t="s">
        <v>387</v>
      </c>
      <c r="C113" s="6" t="str">
        <f t="shared" si="42"/>
        <v>24A6</v>
      </c>
      <c r="D113">
        <v>397</v>
      </c>
      <c r="E113" t="str">
        <f t="shared" si="43"/>
        <v>A624</v>
      </c>
      <c r="F113">
        <f t="shared" si="44"/>
        <v>42532</v>
      </c>
      <c r="G113">
        <f t="shared" si="45"/>
        <v>0</v>
      </c>
      <c r="H113">
        <f t="shared" si="48"/>
        <v>2121</v>
      </c>
      <c r="I113" s="7" t="str">
        <f>MID($K$1,H113,G113)</f>
        <v/>
      </c>
      <c r="J113" t="str">
        <f>MID($K$1,K113,4)</f>
        <v>CEBD</v>
      </c>
      <c r="K113">
        <f t="shared" si="49"/>
        <v>437</v>
      </c>
      <c r="L113" s="8" t="str">
        <f t="shared" si="53"/>
        <v>CF83</v>
      </c>
      <c r="M113">
        <f t="shared" si="54"/>
        <v>53123</v>
      </c>
      <c r="N113">
        <f t="shared" si="50"/>
        <v>14</v>
      </c>
      <c r="O113" s="9" t="s">
        <v>660</v>
      </c>
      <c r="P113" s="9" t="str">
        <f t="shared" si="51"/>
        <v>3F0888</v>
      </c>
      <c r="Q113" s="9" t="str">
        <f t="shared" si="58"/>
        <v>3F4890</v>
      </c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</row>
    <row r="114" spans="1:29">
      <c r="A114">
        <v>100</v>
      </c>
      <c r="B114" s="10" t="s">
        <v>388</v>
      </c>
      <c r="C114" s="6" t="str">
        <f t="shared" si="42"/>
        <v>24A6</v>
      </c>
      <c r="D114">
        <v>401</v>
      </c>
      <c r="E114" t="str">
        <f t="shared" si="43"/>
        <v>A624</v>
      </c>
      <c r="F114">
        <f t="shared" si="44"/>
        <v>42532</v>
      </c>
      <c r="G114">
        <f t="shared" si="45"/>
        <v>0</v>
      </c>
      <c r="H114">
        <f t="shared" si="48"/>
        <v>2121</v>
      </c>
      <c r="I114" s="7" t="str">
        <f>MID($K$1,H114,G114)</f>
        <v/>
      </c>
      <c r="J114" t="str">
        <f>MID($K$1,K114,4)</f>
        <v>CF97</v>
      </c>
      <c r="K114">
        <f t="shared" si="49"/>
        <v>441</v>
      </c>
      <c r="L114" s="8" t="str">
        <f t="shared" si="53"/>
        <v>CF8A</v>
      </c>
      <c r="M114">
        <f t="shared" si="54"/>
        <v>53130</v>
      </c>
      <c r="N114">
        <f t="shared" si="50"/>
        <v>26</v>
      </c>
      <c r="O114" s="9" t="s">
        <v>661</v>
      </c>
      <c r="P114" s="9" t="str">
        <f t="shared" si="51"/>
        <v>001008</v>
      </c>
      <c r="Q114" s="9" t="str">
        <f t="shared" si="58"/>
        <v>005010</v>
      </c>
      <c r="R114" s="9" t="str">
        <f t="shared" ref="R114:R138" si="59">MID(O114,13,6)</f>
        <v>041808</v>
      </c>
      <c r="S114" s="9" t="str">
        <f t="shared" ref="S114:S138" si="60">MID(O114,19,6)</f>
        <v>045810</v>
      </c>
      <c r="T114" s="9"/>
      <c r="U114" s="9"/>
      <c r="V114" s="9"/>
      <c r="W114" s="9"/>
      <c r="X114" s="9"/>
      <c r="Y114" s="9"/>
      <c r="Z114" s="9"/>
      <c r="AA114" s="9"/>
      <c r="AB114" s="9"/>
      <c r="AC114" s="9"/>
    </row>
    <row r="115" spans="1:29">
      <c r="A115">
        <v>101</v>
      </c>
      <c r="B115" s="10" t="s">
        <v>389</v>
      </c>
      <c r="C115" s="6" t="str">
        <f t="shared" si="42"/>
        <v>24A6</v>
      </c>
      <c r="D115">
        <v>405</v>
      </c>
      <c r="E115" t="str">
        <f t="shared" si="43"/>
        <v>A624</v>
      </c>
      <c r="F115">
        <f t="shared" si="44"/>
        <v>42532</v>
      </c>
      <c r="G115">
        <f t="shared" si="45"/>
        <v>0</v>
      </c>
      <c r="H115">
        <f t="shared" si="48"/>
        <v>2121</v>
      </c>
      <c r="I115" s="7" t="str">
        <f>MID($K$1,H115,G115)</f>
        <v/>
      </c>
      <c r="J115" t="str">
        <f>MID($K$1,K115,4)</f>
        <v>B074</v>
      </c>
      <c r="K115">
        <f t="shared" si="49"/>
        <v>445</v>
      </c>
      <c r="L115" s="8" t="str">
        <f t="shared" si="53"/>
        <v>CF97</v>
      </c>
      <c r="M115">
        <f t="shared" si="54"/>
        <v>53143</v>
      </c>
      <c r="N115">
        <f t="shared" si="50"/>
        <v>26</v>
      </c>
      <c r="O115" s="9" t="s">
        <v>662</v>
      </c>
      <c r="P115" s="9" t="str">
        <f t="shared" si="51"/>
        <v>021008</v>
      </c>
      <c r="Q115" s="9" t="str">
        <f t="shared" si="58"/>
        <v>025010</v>
      </c>
      <c r="R115" s="9" t="str">
        <f t="shared" si="59"/>
        <v>071808</v>
      </c>
      <c r="S115" s="9" t="str">
        <f t="shared" si="60"/>
        <v>075810</v>
      </c>
      <c r="T115" s="9"/>
      <c r="U115" s="9"/>
      <c r="V115" s="9"/>
      <c r="W115" s="9"/>
      <c r="X115" s="9"/>
      <c r="Y115" s="9"/>
      <c r="Z115" s="9"/>
      <c r="AA115" s="9"/>
      <c r="AB115" s="9"/>
      <c r="AC115" s="9"/>
    </row>
    <row r="116" spans="1:29">
      <c r="A116">
        <v>102</v>
      </c>
      <c r="B116" s="10" t="s">
        <v>390</v>
      </c>
      <c r="C116" s="6" t="str">
        <f t="shared" si="42"/>
        <v>24A6</v>
      </c>
      <c r="D116">
        <v>409</v>
      </c>
      <c r="E116" t="str">
        <f t="shared" si="43"/>
        <v>A624</v>
      </c>
      <c r="F116">
        <f t="shared" si="44"/>
        <v>42532</v>
      </c>
      <c r="G116">
        <f t="shared" si="45"/>
        <v>0</v>
      </c>
      <c r="H116">
        <f t="shared" si="48"/>
        <v>2121</v>
      </c>
      <c r="I116" s="7" t="str">
        <f>MID($K$1,H116,G116)</f>
        <v/>
      </c>
      <c r="J116" t="str">
        <f>MID($K$1,K116,4)</f>
        <v>9FCA</v>
      </c>
      <c r="K116">
        <f t="shared" si="49"/>
        <v>449</v>
      </c>
      <c r="L116" s="8" t="str">
        <f t="shared" si="53"/>
        <v>CFA4</v>
      </c>
      <c r="M116">
        <f t="shared" si="54"/>
        <v>53156</v>
      </c>
      <c r="N116">
        <f t="shared" si="50"/>
        <v>26</v>
      </c>
      <c r="O116" s="12" t="s">
        <v>663</v>
      </c>
      <c r="P116" s="9" t="str">
        <f t="shared" si="51"/>
        <v>031008</v>
      </c>
      <c r="Q116" s="9" t="str">
        <f t="shared" si="58"/>
        <v>035010</v>
      </c>
      <c r="R116" s="9" t="str">
        <f t="shared" si="59"/>
        <v>0E1808</v>
      </c>
      <c r="S116" s="9" t="str">
        <f t="shared" si="60"/>
        <v>0E5810</v>
      </c>
      <c r="T116" s="9"/>
      <c r="U116" s="9"/>
      <c r="V116" s="9"/>
      <c r="W116" s="9"/>
      <c r="X116" s="9"/>
      <c r="Y116" s="9"/>
      <c r="Z116" s="9"/>
      <c r="AA116" s="9"/>
      <c r="AB116" s="9"/>
      <c r="AC116" s="9"/>
    </row>
    <row r="117" spans="1:29">
      <c r="A117">
        <v>103</v>
      </c>
      <c r="B117" s="10" t="s">
        <v>391</v>
      </c>
      <c r="C117" s="6" t="str">
        <f t="shared" si="42"/>
        <v>24A6</v>
      </c>
      <c r="D117">
        <v>413</v>
      </c>
      <c r="E117" t="str">
        <f t="shared" si="43"/>
        <v>A624</v>
      </c>
      <c r="F117">
        <f t="shared" si="44"/>
        <v>42532</v>
      </c>
      <c r="G117">
        <f t="shared" si="45"/>
        <v>0</v>
      </c>
      <c r="H117">
        <f t="shared" si="48"/>
        <v>2121</v>
      </c>
      <c r="I117" s="7" t="str">
        <f>MID($K$1,H117,G117)</f>
        <v/>
      </c>
      <c r="J117" t="str">
        <f>MID($K$1,K117,4)</f>
        <v>4280</v>
      </c>
      <c r="K117">
        <f t="shared" si="49"/>
        <v>453</v>
      </c>
      <c r="L117" s="8" t="str">
        <f t="shared" si="53"/>
        <v>CFB1</v>
      </c>
      <c r="M117">
        <f t="shared" si="54"/>
        <v>53169</v>
      </c>
      <c r="N117">
        <f t="shared" si="50"/>
        <v>26</v>
      </c>
      <c r="O117" s="9" t="s">
        <v>664</v>
      </c>
      <c r="P117" s="9" t="str">
        <f t="shared" si="51"/>
        <v>001008</v>
      </c>
      <c r="Q117" s="9" t="str">
        <f t="shared" si="58"/>
        <v>005010</v>
      </c>
      <c r="R117" s="9" t="str">
        <f t="shared" si="59"/>
        <v>241808</v>
      </c>
      <c r="S117" s="9" t="str">
        <f t="shared" si="60"/>
        <v>245810</v>
      </c>
      <c r="T117" s="9"/>
      <c r="U117" s="9"/>
      <c r="V117" s="9"/>
      <c r="W117" s="9"/>
      <c r="X117" s="9"/>
      <c r="Y117" s="9"/>
      <c r="Z117" s="9"/>
      <c r="AA117" s="9"/>
      <c r="AB117" s="9"/>
      <c r="AC117" s="9"/>
    </row>
    <row r="118" spans="1:29">
      <c r="A118">
        <v>104</v>
      </c>
      <c r="B118" s="10" t="s">
        <v>392</v>
      </c>
      <c r="C118" s="6" t="str">
        <f t="shared" si="42"/>
        <v>24A6</v>
      </c>
      <c r="D118">
        <v>417</v>
      </c>
      <c r="E118" t="str">
        <f t="shared" si="43"/>
        <v>A624</v>
      </c>
      <c r="F118">
        <f t="shared" si="44"/>
        <v>42532</v>
      </c>
      <c r="G118">
        <f t="shared" si="45"/>
        <v>0</v>
      </c>
      <c r="H118">
        <f t="shared" si="48"/>
        <v>2121</v>
      </c>
      <c r="I118" s="7" t="str">
        <f>MID($K$1,H118,G118)</f>
        <v/>
      </c>
      <c r="J118" t="str">
        <f>MID($K$1,K118,4)</f>
        <v>CF4B</v>
      </c>
      <c r="K118">
        <f t="shared" si="49"/>
        <v>457</v>
      </c>
      <c r="L118" s="8" t="str">
        <f t="shared" si="53"/>
        <v>CFBE</v>
      </c>
      <c r="M118">
        <f t="shared" si="54"/>
        <v>53182</v>
      </c>
      <c r="N118">
        <f t="shared" si="50"/>
        <v>26</v>
      </c>
      <c r="O118" s="9" t="s">
        <v>665</v>
      </c>
      <c r="P118" s="9" t="str">
        <f t="shared" si="51"/>
        <v>0A1008</v>
      </c>
      <c r="Q118" s="9" t="str">
        <f t="shared" si="58"/>
        <v>0A5010</v>
      </c>
      <c r="R118" s="9" t="str">
        <f t="shared" si="59"/>
        <v>0D1808</v>
      </c>
      <c r="S118" s="9" t="str">
        <f t="shared" si="60"/>
        <v>0D5810</v>
      </c>
      <c r="T118" s="9"/>
      <c r="U118" s="9"/>
      <c r="V118" s="9"/>
      <c r="W118" s="9"/>
      <c r="X118" s="9"/>
      <c r="Y118" s="9"/>
      <c r="Z118" s="9"/>
      <c r="AA118" s="9"/>
      <c r="AB118" s="9"/>
      <c r="AC118" s="9"/>
    </row>
    <row r="119" spans="1:29">
      <c r="A119">
        <v>105</v>
      </c>
      <c r="B119" s="10" t="s">
        <v>393</v>
      </c>
      <c r="C119" s="6" t="str">
        <f t="shared" si="42"/>
        <v>24A6</v>
      </c>
      <c r="D119">
        <v>421</v>
      </c>
      <c r="E119" t="str">
        <f t="shared" si="43"/>
        <v>A624</v>
      </c>
      <c r="F119">
        <f t="shared" si="44"/>
        <v>42532</v>
      </c>
      <c r="G119">
        <f t="shared" si="45"/>
        <v>0</v>
      </c>
      <c r="H119">
        <f t="shared" si="48"/>
        <v>2121</v>
      </c>
      <c r="I119" s="7" t="str">
        <f>MID($K$1,H119,G119)</f>
        <v/>
      </c>
      <c r="J119" t="str">
        <f>MID($K$1,K119,4)</f>
        <v>CDCC</v>
      </c>
      <c r="K119">
        <f t="shared" si="49"/>
        <v>461</v>
      </c>
      <c r="L119" s="8" t="str">
        <f t="shared" si="53"/>
        <v>CFCB</v>
      </c>
      <c r="M119">
        <f t="shared" si="54"/>
        <v>53195</v>
      </c>
      <c r="N119">
        <f t="shared" si="50"/>
        <v>26</v>
      </c>
      <c r="O119" s="9" t="s">
        <v>666</v>
      </c>
      <c r="P119" s="9" t="str">
        <f t="shared" si="51"/>
        <v>0A1008</v>
      </c>
      <c r="Q119" s="9" t="str">
        <f t="shared" si="58"/>
        <v>0A5010</v>
      </c>
      <c r="R119" s="9" t="str">
        <f t="shared" si="59"/>
        <v>0C1808</v>
      </c>
      <c r="S119" s="9" t="str">
        <f t="shared" si="60"/>
        <v>0C5810</v>
      </c>
      <c r="T119" s="9"/>
      <c r="U119" s="9"/>
      <c r="V119" s="9"/>
      <c r="W119" s="9"/>
      <c r="X119" s="9"/>
      <c r="Y119" s="9"/>
      <c r="Z119" s="9"/>
      <c r="AA119" s="9"/>
      <c r="AB119" s="9"/>
      <c r="AC119" s="9"/>
    </row>
    <row r="120" spans="1:29">
      <c r="A120">
        <v>106</v>
      </c>
      <c r="B120" s="10" t="s">
        <v>394</v>
      </c>
      <c r="C120" s="6" t="str">
        <f t="shared" si="42"/>
        <v>24A6</v>
      </c>
      <c r="D120">
        <v>425</v>
      </c>
      <c r="E120" t="str">
        <f t="shared" si="43"/>
        <v>A624</v>
      </c>
      <c r="F120">
        <f t="shared" si="44"/>
        <v>42532</v>
      </c>
      <c r="G120">
        <f t="shared" si="45"/>
        <v>0</v>
      </c>
      <c r="H120">
        <f t="shared" si="48"/>
        <v>2121</v>
      </c>
      <c r="I120" s="7" t="str">
        <f>MID($K$1,H120,G120)</f>
        <v/>
      </c>
      <c r="J120" t="str">
        <f>MID($K$1,K120,4)</f>
        <v>CEC4</v>
      </c>
      <c r="K120">
        <f t="shared" si="49"/>
        <v>465</v>
      </c>
      <c r="L120" s="8" t="str">
        <f t="shared" si="53"/>
        <v>CFD8</v>
      </c>
      <c r="M120">
        <f t="shared" si="54"/>
        <v>53208</v>
      </c>
      <c r="N120">
        <f t="shared" si="50"/>
        <v>26</v>
      </c>
      <c r="O120" s="9" t="s">
        <v>667</v>
      </c>
      <c r="P120" s="9" t="str">
        <f t="shared" si="51"/>
        <v>081008</v>
      </c>
      <c r="Q120" s="9" t="str">
        <f t="shared" si="58"/>
        <v>085010</v>
      </c>
      <c r="R120" s="9" t="str">
        <f t="shared" si="59"/>
        <v>071808</v>
      </c>
      <c r="S120" s="9" t="str">
        <f t="shared" si="60"/>
        <v>075810</v>
      </c>
      <c r="T120" s="9"/>
      <c r="U120" s="9"/>
      <c r="V120" s="9"/>
      <c r="W120" s="9"/>
      <c r="X120" s="9"/>
      <c r="Y120" s="9"/>
      <c r="Z120" s="9"/>
      <c r="AA120" s="9"/>
      <c r="AB120" s="9"/>
      <c r="AC120" s="9"/>
    </row>
    <row r="121" spans="1:29">
      <c r="A121">
        <v>107</v>
      </c>
      <c r="B121" s="10" t="s">
        <v>395</v>
      </c>
      <c r="C121" s="6" t="str">
        <f t="shared" si="42"/>
        <v>24A6</v>
      </c>
      <c r="D121">
        <v>429</v>
      </c>
      <c r="E121" t="str">
        <f t="shared" si="43"/>
        <v>A624</v>
      </c>
      <c r="F121">
        <f t="shared" si="44"/>
        <v>42532</v>
      </c>
      <c r="G121">
        <f t="shared" si="45"/>
        <v>0</v>
      </c>
      <c r="H121">
        <f t="shared" si="48"/>
        <v>2121</v>
      </c>
      <c r="I121" s="7" t="str">
        <f>MID($K$1,H121,G121)</f>
        <v/>
      </c>
      <c r="J121" t="str">
        <f>MID($K$1,K121,4)</f>
        <v>CFF2</v>
      </c>
      <c r="K121">
        <f t="shared" si="49"/>
        <v>469</v>
      </c>
      <c r="L121" s="8" t="str">
        <f t="shared" si="53"/>
        <v>CFE5</v>
      </c>
      <c r="M121">
        <f t="shared" si="54"/>
        <v>53221</v>
      </c>
      <c r="N121">
        <f t="shared" si="50"/>
        <v>26</v>
      </c>
      <c r="O121" s="9" t="s">
        <v>668</v>
      </c>
      <c r="P121" s="9" t="str">
        <f t="shared" si="51"/>
        <v>001008</v>
      </c>
      <c r="Q121" s="9" t="str">
        <f t="shared" si="58"/>
        <v>005010</v>
      </c>
      <c r="R121" s="9" t="str">
        <f t="shared" si="59"/>
        <v>0C1808</v>
      </c>
      <c r="S121" s="9" t="str">
        <f t="shared" si="60"/>
        <v>0C5810</v>
      </c>
      <c r="T121" s="9"/>
      <c r="U121" s="9"/>
      <c r="V121" s="9"/>
      <c r="W121" s="9"/>
      <c r="X121" s="9"/>
      <c r="Y121" s="9"/>
      <c r="Z121" s="9"/>
      <c r="AA121" s="9"/>
      <c r="AB121" s="9"/>
      <c r="AC121" s="9"/>
    </row>
    <row r="122" spans="1:29">
      <c r="A122">
        <v>108</v>
      </c>
      <c r="B122" s="10" t="s">
        <v>396</v>
      </c>
      <c r="C122" s="6" t="str">
        <f t="shared" si="42"/>
        <v>24A6</v>
      </c>
      <c r="D122">
        <v>433</v>
      </c>
      <c r="E122" t="str">
        <f t="shared" si="43"/>
        <v>A624</v>
      </c>
      <c r="F122">
        <f t="shared" si="44"/>
        <v>42532</v>
      </c>
      <c r="G122">
        <f t="shared" si="45"/>
        <v>0</v>
      </c>
      <c r="H122">
        <f t="shared" si="48"/>
        <v>2121</v>
      </c>
      <c r="I122" s="7" t="str">
        <f>MID($K$1,H122,G122)</f>
        <v/>
      </c>
      <c r="J122" t="str">
        <f>MID($K$1,K122,4)</f>
        <v>B081</v>
      </c>
      <c r="K122">
        <f t="shared" si="49"/>
        <v>473</v>
      </c>
      <c r="L122" s="8" t="str">
        <f t="shared" si="53"/>
        <v>CFF2</v>
      </c>
      <c r="M122">
        <f t="shared" si="54"/>
        <v>53234</v>
      </c>
      <c r="N122">
        <f t="shared" si="50"/>
        <v>26</v>
      </c>
      <c r="O122" s="9" t="s">
        <v>669</v>
      </c>
      <c r="P122" s="9" t="str">
        <f t="shared" si="51"/>
        <v>0A1008</v>
      </c>
      <c r="Q122" s="9" t="str">
        <f t="shared" si="58"/>
        <v>0A5010</v>
      </c>
      <c r="R122" s="9" t="str">
        <f t="shared" si="59"/>
        <v>061808</v>
      </c>
      <c r="S122" s="9" t="str">
        <f t="shared" si="60"/>
        <v>065810</v>
      </c>
      <c r="T122" s="9"/>
      <c r="U122" s="9"/>
      <c r="V122" s="9"/>
      <c r="W122" s="9"/>
      <c r="X122" s="9"/>
      <c r="Y122" s="9"/>
      <c r="Z122" s="9"/>
      <c r="AA122" s="9"/>
      <c r="AB122" s="9"/>
      <c r="AC122" s="9"/>
    </row>
    <row r="123" spans="1:29">
      <c r="A123">
        <v>109</v>
      </c>
      <c r="B123" s="10" t="s">
        <v>397</v>
      </c>
      <c r="C123" s="6" t="str">
        <f t="shared" si="42"/>
        <v>24A6</v>
      </c>
      <c r="D123">
        <v>437</v>
      </c>
      <c r="E123" t="str">
        <f t="shared" si="43"/>
        <v>A624</v>
      </c>
      <c r="F123">
        <f t="shared" si="44"/>
        <v>42532</v>
      </c>
      <c r="G123">
        <f t="shared" si="45"/>
        <v>0</v>
      </c>
      <c r="H123">
        <f t="shared" si="48"/>
        <v>2121</v>
      </c>
      <c r="I123" s="7" t="str">
        <f>MID($K$1,H123,G123)</f>
        <v/>
      </c>
      <c r="J123" t="str">
        <f>MID($K$1,K123,4)</f>
        <v>CA42</v>
      </c>
      <c r="K123">
        <f t="shared" si="49"/>
        <v>477</v>
      </c>
      <c r="L123" s="8" t="str">
        <f t="shared" si="53"/>
        <v>CFFF</v>
      </c>
      <c r="M123">
        <f t="shared" si="54"/>
        <v>53247</v>
      </c>
      <c r="N123">
        <f t="shared" si="50"/>
        <v>26</v>
      </c>
      <c r="O123" s="9" t="s">
        <v>670</v>
      </c>
      <c r="P123" s="9" t="str">
        <f t="shared" si="51"/>
        <v>031008</v>
      </c>
      <c r="Q123" s="9" t="str">
        <f t="shared" si="58"/>
        <v>035010</v>
      </c>
      <c r="R123" s="9" t="str">
        <f t="shared" si="59"/>
        <v>0F1808</v>
      </c>
      <c r="S123" s="9" t="str">
        <f t="shared" si="60"/>
        <v>0F5810</v>
      </c>
      <c r="T123" s="9"/>
      <c r="U123" s="9"/>
      <c r="V123" s="9"/>
      <c r="W123" s="9"/>
      <c r="X123" s="9"/>
      <c r="Y123" s="9"/>
      <c r="Z123" s="9"/>
      <c r="AA123" s="9"/>
      <c r="AB123" s="9"/>
      <c r="AC123" s="9"/>
    </row>
    <row r="124" spans="1:29">
      <c r="A124">
        <v>110</v>
      </c>
      <c r="B124" s="10" t="s">
        <v>398</v>
      </c>
      <c r="C124" s="6" t="str">
        <f t="shared" si="42"/>
        <v>24A6</v>
      </c>
      <c r="D124">
        <v>441</v>
      </c>
      <c r="E124" t="str">
        <f t="shared" si="43"/>
        <v>A624</v>
      </c>
      <c r="F124">
        <f t="shared" si="44"/>
        <v>42532</v>
      </c>
      <c r="G124">
        <f t="shared" si="45"/>
        <v>0</v>
      </c>
      <c r="H124">
        <f t="shared" si="48"/>
        <v>2121</v>
      </c>
      <c r="I124" s="7" t="str">
        <f>MID($K$1,H124,G124)</f>
        <v/>
      </c>
      <c r="J124" t="str">
        <f>MID($K$1,K124,4)</f>
        <v>9FCF</v>
      </c>
      <c r="K124">
        <f t="shared" si="49"/>
        <v>481</v>
      </c>
      <c r="L124" s="8" t="str">
        <f t="shared" si="53"/>
        <v>D00C</v>
      </c>
      <c r="M124">
        <f t="shared" si="54"/>
        <v>53260</v>
      </c>
      <c r="N124">
        <f t="shared" si="50"/>
        <v>26</v>
      </c>
      <c r="O124" s="9" t="s">
        <v>671</v>
      </c>
      <c r="P124" s="9" t="str">
        <f t="shared" si="51"/>
        <v>721008</v>
      </c>
      <c r="Q124" s="9" t="str">
        <f t="shared" si="58"/>
        <v>725010</v>
      </c>
      <c r="R124" s="9" t="str">
        <f t="shared" si="59"/>
        <v>241808</v>
      </c>
      <c r="S124" s="9" t="str">
        <f t="shared" si="60"/>
        <v>245810</v>
      </c>
      <c r="T124" s="9"/>
      <c r="U124" s="9"/>
      <c r="V124" s="9"/>
      <c r="W124" s="9"/>
      <c r="X124" s="9"/>
      <c r="Y124" s="9"/>
      <c r="Z124" s="9"/>
      <c r="AA124" s="9"/>
      <c r="AB124" s="9"/>
      <c r="AC124" s="9"/>
    </row>
    <row r="125" spans="1:29">
      <c r="A125">
        <v>111</v>
      </c>
      <c r="B125" s="10" t="s">
        <v>399</v>
      </c>
      <c r="C125" s="6" t="str">
        <f t="shared" si="42"/>
        <v>24A6</v>
      </c>
      <c r="D125">
        <v>445</v>
      </c>
      <c r="E125" t="str">
        <f t="shared" si="43"/>
        <v>A624</v>
      </c>
      <c r="F125">
        <f t="shared" si="44"/>
        <v>42532</v>
      </c>
      <c r="G125">
        <f t="shared" si="45"/>
        <v>0</v>
      </c>
      <c r="H125">
        <f t="shared" si="48"/>
        <v>2121</v>
      </c>
      <c r="I125" s="7" t="str">
        <f>MID($K$1,H125,G125)</f>
        <v/>
      </c>
      <c r="J125" t="str">
        <f>MID($K$1,K125,4)</f>
        <v>4B80</v>
      </c>
      <c r="K125">
        <f t="shared" si="49"/>
        <v>485</v>
      </c>
      <c r="L125" s="8" t="str">
        <f t="shared" si="53"/>
        <v>D019</v>
      </c>
      <c r="M125">
        <f t="shared" si="54"/>
        <v>53273</v>
      </c>
      <c r="N125">
        <f t="shared" si="50"/>
        <v>26</v>
      </c>
      <c r="O125" s="9" t="s">
        <v>672</v>
      </c>
      <c r="P125" s="9" t="str">
        <f t="shared" si="51"/>
        <v>081008</v>
      </c>
      <c r="Q125" s="9" t="str">
        <f t="shared" si="58"/>
        <v>085010</v>
      </c>
      <c r="R125" s="9" t="str">
        <f t="shared" si="59"/>
        <v>0C1808</v>
      </c>
      <c r="S125" s="9" t="str">
        <f t="shared" si="60"/>
        <v>0C5810</v>
      </c>
      <c r="T125" s="9"/>
      <c r="U125" s="9"/>
      <c r="V125" s="9"/>
      <c r="W125" s="9"/>
      <c r="X125" s="9"/>
      <c r="Y125" s="9"/>
      <c r="Z125" s="9"/>
      <c r="AA125" s="9"/>
      <c r="AB125" s="9"/>
      <c r="AC125" s="9"/>
    </row>
    <row r="126" spans="1:29">
      <c r="A126">
        <v>112</v>
      </c>
      <c r="B126" s="10" t="s">
        <v>400</v>
      </c>
      <c r="C126" s="6" t="str">
        <f t="shared" si="42"/>
        <v>24A6</v>
      </c>
      <c r="D126">
        <v>449</v>
      </c>
      <c r="E126" t="str">
        <f t="shared" si="43"/>
        <v>A624</v>
      </c>
      <c r="F126">
        <f t="shared" si="44"/>
        <v>42532</v>
      </c>
      <c r="G126">
        <f t="shared" si="45"/>
        <v>0</v>
      </c>
      <c r="H126">
        <f t="shared" si="48"/>
        <v>2121</v>
      </c>
      <c r="I126" s="7" t="str">
        <f>MID($K$1,H126,G126)</f>
        <v/>
      </c>
      <c r="J126" t="str">
        <f>MID($K$1,K126,4)</f>
        <v>CDCC</v>
      </c>
      <c r="K126">
        <f t="shared" si="49"/>
        <v>489</v>
      </c>
      <c r="L126" s="8" t="str">
        <f t="shared" si="53"/>
        <v>D026</v>
      </c>
      <c r="M126">
        <f t="shared" si="54"/>
        <v>53286</v>
      </c>
      <c r="N126">
        <f t="shared" si="50"/>
        <v>26</v>
      </c>
      <c r="O126" s="9" t="s">
        <v>673</v>
      </c>
      <c r="P126" s="9" t="str">
        <f t="shared" si="51"/>
        <v>0A1008</v>
      </c>
      <c r="Q126" s="9" t="str">
        <f t="shared" si="58"/>
        <v>0A5010</v>
      </c>
      <c r="R126" s="9" t="str">
        <f t="shared" si="59"/>
        <v>071808</v>
      </c>
      <c r="S126" s="9" t="str">
        <f t="shared" si="60"/>
        <v>075810</v>
      </c>
      <c r="T126" s="9"/>
      <c r="U126" s="9"/>
      <c r="V126" s="9"/>
      <c r="W126" s="9"/>
      <c r="X126" s="9"/>
      <c r="Y126" s="9"/>
      <c r="Z126" s="9"/>
      <c r="AA126" s="9"/>
      <c r="AB126" s="9"/>
      <c r="AC126" s="9"/>
    </row>
    <row r="127" spans="1:29">
      <c r="A127">
        <v>113</v>
      </c>
      <c r="B127" s="10" t="s">
        <v>401</v>
      </c>
      <c r="C127" s="6" t="str">
        <f t="shared" si="42"/>
        <v>24A6</v>
      </c>
      <c r="D127">
        <v>453</v>
      </c>
      <c r="E127" t="str">
        <f t="shared" si="43"/>
        <v>A624</v>
      </c>
      <c r="F127">
        <f t="shared" si="44"/>
        <v>42532</v>
      </c>
      <c r="G127">
        <f t="shared" si="45"/>
        <v>0</v>
      </c>
      <c r="H127">
        <f t="shared" si="48"/>
        <v>2121</v>
      </c>
      <c r="I127" s="7" t="str">
        <f>MID($K$1,H127,G127)</f>
        <v/>
      </c>
      <c r="J127" t="str">
        <f>MID($K$1,K127,4)</f>
        <v>CECB</v>
      </c>
      <c r="K127">
        <f t="shared" si="49"/>
        <v>493</v>
      </c>
      <c r="L127" s="8" t="str">
        <f t="shared" si="53"/>
        <v>D033</v>
      </c>
      <c r="M127">
        <f t="shared" si="54"/>
        <v>53299</v>
      </c>
      <c r="N127">
        <f t="shared" si="50"/>
        <v>26</v>
      </c>
      <c r="O127" s="9" t="s">
        <v>674</v>
      </c>
      <c r="P127" s="9" t="str">
        <f t="shared" si="51"/>
        <v>091008</v>
      </c>
      <c r="Q127" s="9" t="str">
        <f t="shared" si="58"/>
        <v>095010</v>
      </c>
      <c r="R127" s="9" t="str">
        <f t="shared" si="59"/>
        <v>071808</v>
      </c>
      <c r="S127" s="9" t="str">
        <f t="shared" si="60"/>
        <v>075810</v>
      </c>
      <c r="T127" s="9"/>
      <c r="U127" s="9"/>
      <c r="V127" s="9"/>
      <c r="W127" s="9"/>
      <c r="X127" s="9"/>
      <c r="Y127" s="9"/>
      <c r="Z127" s="9"/>
      <c r="AA127" s="9"/>
      <c r="AB127" s="9"/>
      <c r="AC127" s="9"/>
    </row>
    <row r="128" spans="1:29">
      <c r="A128">
        <v>114</v>
      </c>
      <c r="B128" s="10" t="s">
        <v>402</v>
      </c>
      <c r="C128" s="6" t="str">
        <f t="shared" si="42"/>
        <v>24A6</v>
      </c>
      <c r="D128">
        <v>457</v>
      </c>
      <c r="E128" t="str">
        <f t="shared" si="43"/>
        <v>A624</v>
      </c>
      <c r="F128">
        <f t="shared" si="44"/>
        <v>42532</v>
      </c>
      <c r="G128">
        <f t="shared" si="45"/>
        <v>0</v>
      </c>
      <c r="H128">
        <f t="shared" si="48"/>
        <v>2121</v>
      </c>
      <c r="I128" s="7" t="str">
        <f>MID($K$1,H128,G128)</f>
        <v/>
      </c>
      <c r="J128" t="str">
        <f>MID($K$1,K128,4)</f>
        <v>CFCB</v>
      </c>
      <c r="K128">
        <f t="shared" si="49"/>
        <v>497</v>
      </c>
      <c r="L128" s="8" t="str">
        <f t="shared" si="53"/>
        <v>D040</v>
      </c>
      <c r="M128">
        <f t="shared" si="54"/>
        <v>53312</v>
      </c>
      <c r="N128">
        <f t="shared" si="50"/>
        <v>26</v>
      </c>
      <c r="O128" s="9" t="s">
        <v>669</v>
      </c>
      <c r="P128" s="9" t="str">
        <f t="shared" si="51"/>
        <v>0A1008</v>
      </c>
      <c r="Q128" s="9" t="str">
        <f t="shared" si="58"/>
        <v>0A5010</v>
      </c>
      <c r="R128" s="9" t="str">
        <f t="shared" si="59"/>
        <v>061808</v>
      </c>
      <c r="S128" s="9" t="str">
        <f t="shared" si="60"/>
        <v>065810</v>
      </c>
      <c r="T128" s="9"/>
      <c r="U128" s="9"/>
      <c r="V128" s="9"/>
      <c r="W128" s="9"/>
      <c r="X128" s="9"/>
      <c r="Y128" s="9"/>
      <c r="Z128" s="9"/>
      <c r="AA128" s="9"/>
      <c r="AB128" s="9"/>
      <c r="AC128" s="9"/>
    </row>
    <row r="129" spans="1:29">
      <c r="A129">
        <v>115</v>
      </c>
      <c r="B129" s="10" t="s">
        <v>403</v>
      </c>
      <c r="C129" s="6" t="str">
        <f t="shared" si="42"/>
        <v>24A6</v>
      </c>
      <c r="D129">
        <v>461</v>
      </c>
      <c r="E129" t="str">
        <f t="shared" si="43"/>
        <v>A624</v>
      </c>
      <c r="F129">
        <f t="shared" si="44"/>
        <v>42532</v>
      </c>
      <c r="G129">
        <f t="shared" si="45"/>
        <v>0</v>
      </c>
      <c r="H129">
        <f t="shared" si="48"/>
        <v>2121</v>
      </c>
      <c r="I129" s="7" t="str">
        <f>MID($K$1,H129,G129)</f>
        <v/>
      </c>
      <c r="J129" t="str">
        <f>MID($K$1,K129,4)</f>
        <v>B081</v>
      </c>
      <c r="K129">
        <f t="shared" si="49"/>
        <v>501</v>
      </c>
      <c r="L129" s="8" t="str">
        <f t="shared" si="53"/>
        <v>D04D</v>
      </c>
      <c r="M129">
        <f t="shared" si="54"/>
        <v>53325</v>
      </c>
      <c r="N129">
        <f t="shared" si="50"/>
        <v>26</v>
      </c>
      <c r="O129" s="9" t="s">
        <v>668</v>
      </c>
      <c r="P129" s="9" t="str">
        <f t="shared" si="51"/>
        <v>001008</v>
      </c>
      <c r="Q129" s="9" t="str">
        <f t="shared" si="58"/>
        <v>005010</v>
      </c>
      <c r="R129" s="9" t="str">
        <f t="shared" si="59"/>
        <v>0C1808</v>
      </c>
      <c r="S129" s="9" t="str">
        <f t="shared" si="60"/>
        <v>0C5810</v>
      </c>
      <c r="T129" s="9"/>
      <c r="U129" s="9"/>
      <c r="V129" s="9"/>
      <c r="W129" s="9"/>
      <c r="X129" s="9"/>
      <c r="Y129" s="9"/>
      <c r="Z129" s="9"/>
      <c r="AA129" s="9"/>
      <c r="AB129" s="9"/>
      <c r="AC129" s="9"/>
    </row>
    <row r="130" spans="1:29">
      <c r="A130">
        <v>116</v>
      </c>
      <c r="B130" s="10" t="s">
        <v>404</v>
      </c>
      <c r="C130" s="6" t="str">
        <f t="shared" si="42"/>
        <v>24A6</v>
      </c>
      <c r="D130">
        <v>465</v>
      </c>
      <c r="E130" t="str">
        <f t="shared" si="43"/>
        <v>A624</v>
      </c>
      <c r="F130">
        <f t="shared" si="44"/>
        <v>42532</v>
      </c>
      <c r="G130">
        <f t="shared" si="45"/>
        <v>0</v>
      </c>
      <c r="H130">
        <f t="shared" si="48"/>
        <v>2121</v>
      </c>
      <c r="I130" s="7" t="str">
        <f>MID($K$1,H130,G130)</f>
        <v/>
      </c>
      <c r="J130" t="str">
        <f>MID($K$1,K130,4)</f>
        <v>CB8A</v>
      </c>
      <c r="K130">
        <f t="shared" si="49"/>
        <v>505</v>
      </c>
      <c r="L130" s="8" t="str">
        <f t="shared" si="53"/>
        <v>D05A</v>
      </c>
      <c r="M130">
        <f t="shared" si="54"/>
        <v>53338</v>
      </c>
      <c r="N130">
        <f t="shared" si="50"/>
        <v>26</v>
      </c>
      <c r="O130" s="9" t="s">
        <v>675</v>
      </c>
      <c r="P130" s="9" t="str">
        <f t="shared" si="51"/>
        <v>001008</v>
      </c>
      <c r="Q130" s="9" t="str">
        <f t="shared" si="58"/>
        <v>005010</v>
      </c>
      <c r="R130" s="9" t="str">
        <f t="shared" si="59"/>
        <v>251808</v>
      </c>
      <c r="S130" s="9" t="str">
        <f t="shared" si="60"/>
        <v>255810</v>
      </c>
      <c r="T130" s="9"/>
      <c r="U130" s="9"/>
      <c r="V130" s="9"/>
      <c r="W130" s="9"/>
      <c r="X130" s="9"/>
      <c r="Y130" s="9"/>
      <c r="Z130" s="9"/>
      <c r="AA130" s="9"/>
      <c r="AB130" s="9"/>
      <c r="AC130" s="9"/>
    </row>
    <row r="131" spans="1:29">
      <c r="A131">
        <v>117</v>
      </c>
      <c r="B131" s="10" t="s">
        <v>405</v>
      </c>
      <c r="C131" s="6" t="str">
        <f t="shared" si="42"/>
        <v>24A6</v>
      </c>
      <c r="D131">
        <v>469</v>
      </c>
      <c r="E131" t="str">
        <f t="shared" si="43"/>
        <v>A624</v>
      </c>
      <c r="F131">
        <f t="shared" si="44"/>
        <v>42532</v>
      </c>
      <c r="G131">
        <f t="shared" si="45"/>
        <v>0</v>
      </c>
      <c r="H131">
        <f t="shared" si="48"/>
        <v>2121</v>
      </c>
      <c r="I131" s="7" t="str">
        <f>MID($K$1,H131,G131)</f>
        <v/>
      </c>
      <c r="J131" t="str">
        <f>MID($K$1,K131,4)</f>
        <v>CF44</v>
      </c>
      <c r="K131">
        <f t="shared" si="49"/>
        <v>509</v>
      </c>
      <c r="L131" s="8" t="str">
        <f t="shared" si="53"/>
        <v>D067</v>
      </c>
      <c r="M131">
        <f t="shared" si="54"/>
        <v>53351</v>
      </c>
      <c r="N131">
        <f t="shared" si="50"/>
        <v>26</v>
      </c>
      <c r="O131" s="9" t="s">
        <v>676</v>
      </c>
      <c r="P131" s="9" t="str">
        <f t="shared" si="51"/>
        <v>200008</v>
      </c>
      <c r="Q131" s="9" t="str">
        <f t="shared" si="58"/>
        <v>204010</v>
      </c>
      <c r="R131" s="9" t="str">
        <f t="shared" si="59"/>
        <v>0B0808</v>
      </c>
      <c r="S131" s="9" t="str">
        <f t="shared" si="60"/>
        <v>0B4810</v>
      </c>
      <c r="T131" s="9"/>
      <c r="U131" s="9"/>
      <c r="V131" s="9"/>
      <c r="W131" s="9"/>
      <c r="X131" s="9"/>
      <c r="Y131" s="9"/>
      <c r="Z131" s="9"/>
      <c r="AA131" s="9"/>
      <c r="AB131" s="9"/>
      <c r="AC131" s="9"/>
    </row>
    <row r="132" spans="1:29">
      <c r="A132">
        <v>118</v>
      </c>
      <c r="B132" s="10" t="s">
        <v>406</v>
      </c>
      <c r="C132" s="6" t="str">
        <f t="shared" ref="C132:C195" si="61">MID($C$1,D132,4)</f>
        <v>24A6</v>
      </c>
      <c r="D132">
        <v>473</v>
      </c>
      <c r="E132" t="str">
        <f t="shared" ref="E132:E195" si="62">RIGHT(C132,2) &amp; LEFT(C132,2)</f>
        <v>A624</v>
      </c>
      <c r="F132">
        <f t="shared" ref="F132:F195" si="63">HEX2DEC(E132)</f>
        <v>42532</v>
      </c>
      <c r="G132">
        <f t="shared" ref="G132:G195" si="64">(F133-F132)*2</f>
        <v>0</v>
      </c>
      <c r="H132">
        <f t="shared" si="48"/>
        <v>2121</v>
      </c>
      <c r="I132" s="7" t="str">
        <f>MID($K$1,H132,G132)</f>
        <v/>
      </c>
      <c r="J132" t="str">
        <f>MID($K$1,K132,4)</f>
        <v>CDDF</v>
      </c>
      <c r="K132">
        <f t="shared" si="49"/>
        <v>513</v>
      </c>
      <c r="L132" s="8" t="str">
        <f t="shared" si="53"/>
        <v>D074</v>
      </c>
      <c r="M132">
        <f t="shared" si="54"/>
        <v>53364</v>
      </c>
      <c r="N132">
        <f t="shared" si="50"/>
        <v>26</v>
      </c>
      <c r="O132" s="9" t="s">
        <v>677</v>
      </c>
      <c r="P132" s="9" t="str">
        <f t="shared" si="51"/>
        <v>210008</v>
      </c>
      <c r="Q132" s="9" t="str">
        <f t="shared" si="58"/>
        <v>214010</v>
      </c>
      <c r="R132" s="9" t="str">
        <f t="shared" si="59"/>
        <v>000808</v>
      </c>
      <c r="S132" s="9" t="str">
        <f t="shared" si="60"/>
        <v>004810</v>
      </c>
      <c r="T132" s="9"/>
      <c r="U132" s="9"/>
      <c r="V132" s="9"/>
      <c r="W132" s="9"/>
      <c r="X132" s="9"/>
      <c r="Y132" s="9"/>
      <c r="Z132" s="9"/>
      <c r="AA132" s="9"/>
      <c r="AB132" s="9"/>
      <c r="AC132" s="9"/>
    </row>
    <row r="133" spans="1:29">
      <c r="A133">
        <v>119</v>
      </c>
      <c r="B133" s="10" t="s">
        <v>407</v>
      </c>
      <c r="C133" s="6" t="str">
        <f t="shared" si="61"/>
        <v>24A6</v>
      </c>
      <c r="D133">
        <v>477</v>
      </c>
      <c r="E133" t="str">
        <f t="shared" si="62"/>
        <v>A624</v>
      </c>
      <c r="F133">
        <f t="shared" si="63"/>
        <v>42532</v>
      </c>
      <c r="G133">
        <f t="shared" si="64"/>
        <v>0</v>
      </c>
      <c r="H133">
        <f t="shared" ref="H133:H196" si="65">G132+H132</f>
        <v>2121</v>
      </c>
      <c r="I133" s="7" t="str">
        <f>MID($K$1,H133,G133)</f>
        <v/>
      </c>
      <c r="J133" t="str">
        <f>MID($K$1,K133,4)</f>
        <v>CEA9</v>
      </c>
      <c r="K133">
        <f t="shared" ref="K133:K196" si="66">K132+4</f>
        <v>517</v>
      </c>
      <c r="L133" s="8" t="str">
        <f t="shared" si="53"/>
        <v>D081</v>
      </c>
      <c r="M133">
        <f t="shared" si="54"/>
        <v>53377</v>
      </c>
      <c r="N133">
        <f t="shared" ref="N133:N139" si="67">LEN(O133)</f>
        <v>26</v>
      </c>
      <c r="O133" s="9" t="s">
        <v>678</v>
      </c>
      <c r="P133" s="9" t="str">
        <f t="shared" ref="P133:P139" si="68">LEFT(O133,6)</f>
        <v>210008</v>
      </c>
      <c r="Q133" s="9" t="str">
        <f t="shared" si="58"/>
        <v>214010</v>
      </c>
      <c r="R133" s="9" t="str">
        <f t="shared" si="59"/>
        <v>010808</v>
      </c>
      <c r="S133" s="9" t="str">
        <f t="shared" si="60"/>
        <v>014810</v>
      </c>
      <c r="T133" s="9"/>
      <c r="U133" s="9"/>
      <c r="V133" s="9"/>
      <c r="W133" s="9"/>
      <c r="X133" s="9"/>
      <c r="Y133" s="9"/>
      <c r="Z133" s="9"/>
      <c r="AA133" s="9"/>
      <c r="AB133" s="9"/>
      <c r="AC133" s="9"/>
    </row>
    <row r="134" spans="1:29">
      <c r="A134">
        <v>120</v>
      </c>
      <c r="B134" s="10" t="s">
        <v>408</v>
      </c>
      <c r="C134" s="6" t="str">
        <f t="shared" si="61"/>
        <v>24A6</v>
      </c>
      <c r="D134">
        <v>481</v>
      </c>
      <c r="E134" t="str">
        <f t="shared" si="62"/>
        <v>A624</v>
      </c>
      <c r="F134">
        <f t="shared" si="63"/>
        <v>42532</v>
      </c>
      <c r="G134">
        <f t="shared" si="64"/>
        <v>0</v>
      </c>
      <c r="H134">
        <f t="shared" si="65"/>
        <v>2121</v>
      </c>
      <c r="I134" s="7" t="str">
        <f>MID($K$1,H134,G134)</f>
        <v/>
      </c>
      <c r="J134" t="str">
        <f>MID($K$1,K134,4)</f>
        <v>CFCB</v>
      </c>
      <c r="K134">
        <f t="shared" si="66"/>
        <v>521</v>
      </c>
      <c r="L134" s="8" t="str">
        <f t="shared" ref="L134:L139" si="69">DEC2HEX(M134)</f>
        <v>D08E</v>
      </c>
      <c r="M134">
        <f t="shared" ref="M134:M139" si="70">LEN(O133)/2+M133</f>
        <v>53390</v>
      </c>
      <c r="N134">
        <f t="shared" si="67"/>
        <v>26</v>
      </c>
      <c r="O134" s="9" t="s">
        <v>679</v>
      </c>
      <c r="P134" s="9" t="str">
        <f t="shared" si="68"/>
        <v>210008</v>
      </c>
      <c r="Q134" s="9" t="str">
        <f t="shared" si="58"/>
        <v>214010</v>
      </c>
      <c r="R134" s="9" t="str">
        <f t="shared" si="59"/>
        <v>098808</v>
      </c>
      <c r="S134" s="9" t="str">
        <f t="shared" si="60"/>
        <v>09C810</v>
      </c>
      <c r="T134" s="9"/>
      <c r="U134" s="9"/>
      <c r="V134" s="9"/>
      <c r="W134" s="9"/>
      <c r="X134" s="9"/>
      <c r="Y134" s="9"/>
      <c r="Z134" s="9"/>
      <c r="AA134" s="9"/>
      <c r="AB134" s="9"/>
      <c r="AC134" s="9"/>
    </row>
    <row r="135" spans="1:29">
      <c r="A135">
        <v>121</v>
      </c>
      <c r="B135" s="10" t="s">
        <v>409</v>
      </c>
      <c r="C135" s="6" t="str">
        <f t="shared" si="61"/>
        <v>24A6</v>
      </c>
      <c r="D135">
        <v>485</v>
      </c>
      <c r="E135" t="str">
        <f t="shared" si="62"/>
        <v>A624</v>
      </c>
      <c r="F135">
        <f t="shared" si="63"/>
        <v>42532</v>
      </c>
      <c r="G135">
        <f t="shared" si="64"/>
        <v>0</v>
      </c>
      <c r="H135">
        <f t="shared" si="65"/>
        <v>2121</v>
      </c>
      <c r="I135" s="7" t="str">
        <f>MID($K$1,H135,G135)</f>
        <v/>
      </c>
      <c r="J135" t="str">
        <f>MID($K$1,K135,4)</f>
        <v>B074</v>
      </c>
      <c r="K135">
        <f t="shared" si="66"/>
        <v>525</v>
      </c>
      <c r="L135" s="8" t="str">
        <f t="shared" si="69"/>
        <v>D09B</v>
      </c>
      <c r="M135">
        <f t="shared" si="70"/>
        <v>53403</v>
      </c>
      <c r="N135">
        <f t="shared" si="67"/>
        <v>26</v>
      </c>
      <c r="O135" s="9" t="s">
        <v>680</v>
      </c>
      <c r="P135" s="9" t="str">
        <f t="shared" si="68"/>
        <v>210008</v>
      </c>
      <c r="Q135" s="9" t="str">
        <f t="shared" si="58"/>
        <v>214010</v>
      </c>
      <c r="R135" s="9" t="str">
        <f t="shared" si="59"/>
        <v>038808</v>
      </c>
      <c r="S135" s="9" t="str">
        <f t="shared" si="60"/>
        <v>03C810</v>
      </c>
      <c r="T135" s="9"/>
      <c r="U135" s="9"/>
      <c r="V135" s="9"/>
      <c r="W135" s="9"/>
      <c r="X135" s="9"/>
      <c r="Y135" s="9"/>
      <c r="Z135" s="9"/>
      <c r="AA135" s="9"/>
      <c r="AB135" s="9"/>
      <c r="AC135" s="9"/>
    </row>
    <row r="136" spans="1:29">
      <c r="A136">
        <v>122</v>
      </c>
      <c r="B136" s="10" t="s">
        <v>410</v>
      </c>
      <c r="C136" s="6" t="str">
        <f t="shared" si="61"/>
        <v>24A6</v>
      </c>
      <c r="D136">
        <v>489</v>
      </c>
      <c r="E136" t="str">
        <f t="shared" si="62"/>
        <v>A624</v>
      </c>
      <c r="F136">
        <f t="shared" si="63"/>
        <v>42532</v>
      </c>
      <c r="G136">
        <f t="shared" si="64"/>
        <v>0</v>
      </c>
      <c r="H136">
        <f t="shared" si="65"/>
        <v>2121</v>
      </c>
      <c r="I136" s="7" t="str">
        <f>MID($K$1,H136,G136)</f>
        <v/>
      </c>
      <c r="J136" t="str">
        <f>MID($K$1,K136,4)</f>
        <v>CBA3</v>
      </c>
      <c r="K136">
        <f t="shared" si="66"/>
        <v>529</v>
      </c>
      <c r="L136" s="8" t="str">
        <f t="shared" si="69"/>
        <v>D0A8</v>
      </c>
      <c r="M136">
        <f t="shared" si="70"/>
        <v>53416</v>
      </c>
      <c r="N136">
        <f t="shared" si="67"/>
        <v>26</v>
      </c>
      <c r="O136" s="9" t="s">
        <v>681</v>
      </c>
      <c r="P136" s="9" t="str">
        <f t="shared" si="68"/>
        <v>200008</v>
      </c>
      <c r="Q136" s="9" t="str">
        <f t="shared" si="58"/>
        <v>204010</v>
      </c>
      <c r="R136" s="9" t="str">
        <f t="shared" si="59"/>
        <v>000808</v>
      </c>
      <c r="S136" s="9" t="str">
        <f t="shared" si="60"/>
        <v>000810</v>
      </c>
      <c r="T136" s="9"/>
      <c r="U136" s="9"/>
      <c r="V136" s="9"/>
      <c r="W136" s="9"/>
      <c r="X136" s="9"/>
      <c r="Y136" s="9"/>
      <c r="Z136" s="9"/>
      <c r="AA136" s="9"/>
      <c r="AB136" s="9"/>
      <c r="AC136" s="9"/>
    </row>
    <row r="137" spans="1:29">
      <c r="A137">
        <v>123</v>
      </c>
      <c r="B137" s="10" t="s">
        <v>411</v>
      </c>
      <c r="C137" s="6" t="str">
        <f t="shared" si="61"/>
        <v>24A6</v>
      </c>
      <c r="D137">
        <v>493</v>
      </c>
      <c r="E137" t="str">
        <f t="shared" si="62"/>
        <v>A624</v>
      </c>
      <c r="F137">
        <f t="shared" si="63"/>
        <v>42532</v>
      </c>
      <c r="G137">
        <f t="shared" si="64"/>
        <v>0</v>
      </c>
      <c r="H137">
        <f t="shared" si="65"/>
        <v>2121</v>
      </c>
      <c r="I137" s="7" t="str">
        <f>MID($K$1,H137,G137)</f>
        <v/>
      </c>
      <c r="J137" t="str">
        <f>MID($K$1,K137,4)</f>
        <v>81CF</v>
      </c>
      <c r="K137">
        <f t="shared" si="66"/>
        <v>533</v>
      </c>
      <c r="L137" s="8" t="str">
        <f t="shared" si="69"/>
        <v>D0B5</v>
      </c>
      <c r="M137">
        <f t="shared" si="70"/>
        <v>53429</v>
      </c>
      <c r="N137">
        <f t="shared" si="67"/>
        <v>26</v>
      </c>
      <c r="O137" s="9" t="s">
        <v>682</v>
      </c>
      <c r="P137" s="9" t="str">
        <f t="shared" si="68"/>
        <v>200008</v>
      </c>
      <c r="Q137" s="9" t="str">
        <f t="shared" si="58"/>
        <v>204010</v>
      </c>
      <c r="R137" s="9" t="str">
        <f t="shared" si="59"/>
        <v>098808</v>
      </c>
      <c r="S137" s="9" t="str">
        <f t="shared" si="60"/>
        <v>09C810</v>
      </c>
      <c r="T137" s="9"/>
      <c r="U137" s="9"/>
      <c r="V137" s="9"/>
      <c r="W137" s="9"/>
      <c r="X137" s="9"/>
      <c r="Y137" s="9"/>
      <c r="Z137" s="9"/>
      <c r="AA137" s="9"/>
      <c r="AB137" s="9"/>
      <c r="AC137" s="9"/>
    </row>
    <row r="138" spans="1:29">
      <c r="A138">
        <v>124</v>
      </c>
      <c r="B138" s="10" t="s">
        <v>412</v>
      </c>
      <c r="C138" s="6" t="str">
        <f t="shared" si="61"/>
        <v>24A6</v>
      </c>
      <c r="D138">
        <v>497</v>
      </c>
      <c r="E138" t="str">
        <f t="shared" si="62"/>
        <v>A624</v>
      </c>
      <c r="F138">
        <f t="shared" si="63"/>
        <v>42532</v>
      </c>
      <c r="G138">
        <f t="shared" si="64"/>
        <v>0</v>
      </c>
      <c r="H138">
        <f t="shared" si="65"/>
        <v>2121</v>
      </c>
      <c r="I138" s="7" t="str">
        <f>MID($K$1,H138,G138)</f>
        <v/>
      </c>
      <c r="J138" t="str">
        <f>MID($K$1,K138,4)</f>
        <v>3D80</v>
      </c>
      <c r="K138">
        <f t="shared" si="66"/>
        <v>537</v>
      </c>
      <c r="L138" s="8" t="str">
        <f t="shared" si="69"/>
        <v>D0C2</v>
      </c>
      <c r="M138">
        <f t="shared" si="70"/>
        <v>53442</v>
      </c>
      <c r="N138">
        <f t="shared" si="67"/>
        <v>26</v>
      </c>
      <c r="O138" s="9" t="s">
        <v>683</v>
      </c>
      <c r="P138" s="9" t="str">
        <f t="shared" si="68"/>
        <v>210008</v>
      </c>
      <c r="Q138" s="9" t="str">
        <f t="shared" si="58"/>
        <v>214010</v>
      </c>
      <c r="R138" s="9" t="str">
        <f t="shared" si="59"/>
        <v>0B0808</v>
      </c>
      <c r="S138" s="9" t="str">
        <f t="shared" si="60"/>
        <v>0B4810</v>
      </c>
      <c r="T138" s="9"/>
      <c r="U138" s="9"/>
      <c r="V138" s="9"/>
      <c r="W138" s="9"/>
      <c r="X138" s="9"/>
      <c r="Y138" s="9"/>
      <c r="Z138" s="9"/>
      <c r="AA138" s="9"/>
      <c r="AB138" s="9"/>
      <c r="AC138" s="9"/>
    </row>
    <row r="139" spans="1:29">
      <c r="A139">
        <v>125</v>
      </c>
      <c r="B139" s="10" t="s">
        <v>413</v>
      </c>
      <c r="C139" s="6" t="str">
        <f t="shared" si="61"/>
        <v>24A6</v>
      </c>
      <c r="D139">
        <v>501</v>
      </c>
      <c r="E139" t="str">
        <f t="shared" si="62"/>
        <v>A624</v>
      </c>
      <c r="F139">
        <f t="shared" si="63"/>
        <v>42532</v>
      </c>
      <c r="G139">
        <f t="shared" si="64"/>
        <v>0</v>
      </c>
      <c r="H139">
        <f t="shared" si="65"/>
        <v>2121</v>
      </c>
      <c r="I139" s="7" t="str">
        <f>MID($K$1,H139,G139)</f>
        <v/>
      </c>
      <c r="J139" t="str">
        <f>MID($K$1,K139,4)</f>
        <v>CDDF</v>
      </c>
      <c r="K139">
        <f t="shared" si="66"/>
        <v>541</v>
      </c>
      <c r="L139" s="8" t="str">
        <f t="shared" si="69"/>
        <v>D0CF</v>
      </c>
      <c r="M139">
        <f t="shared" si="70"/>
        <v>53455</v>
      </c>
      <c r="N139">
        <f t="shared" si="67"/>
        <v>2</v>
      </c>
      <c r="O139" s="9" t="s">
        <v>543</v>
      </c>
      <c r="P139" s="9" t="str">
        <f t="shared" si="68"/>
        <v>FF</v>
      </c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</row>
    <row r="140" spans="1:29">
      <c r="A140">
        <v>126</v>
      </c>
      <c r="B140" s="10" t="s">
        <v>414</v>
      </c>
      <c r="C140" s="6" t="str">
        <f t="shared" si="61"/>
        <v>24A6</v>
      </c>
      <c r="D140">
        <v>505</v>
      </c>
      <c r="E140" t="str">
        <f t="shared" si="62"/>
        <v>A624</v>
      </c>
      <c r="F140">
        <f t="shared" si="63"/>
        <v>42532</v>
      </c>
      <c r="G140">
        <f t="shared" si="64"/>
        <v>0</v>
      </c>
      <c r="H140">
        <f t="shared" si="65"/>
        <v>2121</v>
      </c>
      <c r="I140" s="7" t="str">
        <f>MID($K$1,H140,G140)</f>
        <v/>
      </c>
      <c r="J140" t="str">
        <f>MID($K$1,K140,4)</f>
        <v>CEBD</v>
      </c>
      <c r="K140">
        <f t="shared" si="66"/>
        <v>545</v>
      </c>
      <c r="L140" s="14" t="s">
        <v>688</v>
      </c>
    </row>
    <row r="141" spans="1:29">
      <c r="A141">
        <v>127</v>
      </c>
      <c r="B141" s="10" t="s">
        <v>415</v>
      </c>
      <c r="C141" s="6" t="str">
        <f t="shared" si="61"/>
        <v>24A6</v>
      </c>
      <c r="D141">
        <v>509</v>
      </c>
      <c r="E141" t="str">
        <f t="shared" si="62"/>
        <v>A624</v>
      </c>
      <c r="F141">
        <f t="shared" si="63"/>
        <v>42532</v>
      </c>
      <c r="G141">
        <f t="shared" si="64"/>
        <v>0</v>
      </c>
      <c r="H141">
        <f t="shared" si="65"/>
        <v>2121</v>
      </c>
      <c r="I141" s="7" t="str">
        <f>MID($K$1,H141,G141)</f>
        <v/>
      </c>
      <c r="J141" t="str">
        <f>MID($K$1,K141,4)</f>
        <v>CFBE</v>
      </c>
      <c r="K141">
        <f t="shared" si="66"/>
        <v>549</v>
      </c>
      <c r="L141" s="14" t="s">
        <v>688</v>
      </c>
    </row>
    <row r="142" spans="1:29">
      <c r="A142" s="16">
        <v>128</v>
      </c>
      <c r="B142" s="10" t="s">
        <v>416</v>
      </c>
      <c r="C142" s="6" t="str">
        <f t="shared" si="61"/>
        <v>24A6</v>
      </c>
      <c r="D142">
        <v>513</v>
      </c>
      <c r="E142" t="str">
        <f t="shared" si="62"/>
        <v>A624</v>
      </c>
      <c r="F142">
        <f t="shared" si="63"/>
        <v>42532</v>
      </c>
      <c r="G142">
        <f t="shared" si="64"/>
        <v>24</v>
      </c>
      <c r="H142">
        <f t="shared" si="65"/>
        <v>2121</v>
      </c>
      <c r="I142" s="7" t="str">
        <f>MID($K$1,H142,G142)</f>
        <v>CA42CF21CDA5CE63CF8AB067</v>
      </c>
      <c r="J142" t="str">
        <f>MID($K$1,K142,4)</f>
        <v>B074</v>
      </c>
      <c r="K142">
        <f t="shared" si="66"/>
        <v>553</v>
      </c>
      <c r="L142" s="14">
        <f>76/136</f>
        <v>0.55882352941176472</v>
      </c>
    </row>
    <row r="143" spans="1:29">
      <c r="A143" s="16">
        <v>129</v>
      </c>
      <c r="B143" s="10" t="s">
        <v>417</v>
      </c>
      <c r="C143" s="6" t="str">
        <f t="shared" si="61"/>
        <v>30A6</v>
      </c>
      <c r="D143">
        <v>517</v>
      </c>
      <c r="E143" t="str">
        <f t="shared" si="62"/>
        <v>A630</v>
      </c>
      <c r="F143">
        <f t="shared" si="63"/>
        <v>42544</v>
      </c>
      <c r="G143">
        <f t="shared" si="64"/>
        <v>28</v>
      </c>
      <c r="H143">
        <f t="shared" si="65"/>
        <v>2145</v>
      </c>
      <c r="I143" s="7" t="str">
        <f>MID($K$1,H143,G143)</f>
        <v>CA499FCF28CDB880CE6ACF97B067</v>
      </c>
      <c r="J143" t="str">
        <f>MID($K$1,K143,4)</f>
        <v>CBB6</v>
      </c>
      <c r="K143">
        <f t="shared" si="66"/>
        <v>557</v>
      </c>
      <c r="L143" s="14" t="s">
        <v>688</v>
      </c>
    </row>
    <row r="144" spans="1:29">
      <c r="A144" s="16">
        <v>130</v>
      </c>
      <c r="B144" s="10" t="s">
        <v>418</v>
      </c>
      <c r="C144" s="6" t="str">
        <f t="shared" si="61"/>
        <v>3EA6</v>
      </c>
      <c r="D144">
        <v>521</v>
      </c>
      <c r="E144" t="str">
        <f t="shared" si="62"/>
        <v>A63E</v>
      </c>
      <c r="F144">
        <f t="shared" si="63"/>
        <v>42558</v>
      </c>
      <c r="G144">
        <f t="shared" si="64"/>
        <v>28</v>
      </c>
      <c r="H144">
        <f t="shared" si="65"/>
        <v>2173</v>
      </c>
      <c r="I144" s="7" t="str">
        <f>MID($K$1,H144,G144)</f>
        <v>CA429FCF2880CDCCCE63CFB1B09B</v>
      </c>
      <c r="J144" t="str">
        <f>MID($K$1,K144,4)</f>
        <v>CF75</v>
      </c>
      <c r="K144">
        <f t="shared" si="66"/>
        <v>561</v>
      </c>
      <c r="L144" s="14" t="s">
        <v>688</v>
      </c>
    </row>
    <row r="145" spans="1:12">
      <c r="A145" s="16">
        <v>131</v>
      </c>
      <c r="B145" s="10" t="s">
        <v>419</v>
      </c>
      <c r="C145" s="6" t="str">
        <f t="shared" si="61"/>
        <v>4CA6</v>
      </c>
      <c r="D145">
        <v>525</v>
      </c>
      <c r="E145" t="str">
        <f t="shared" si="62"/>
        <v>A64C</v>
      </c>
      <c r="F145">
        <f t="shared" si="63"/>
        <v>42572</v>
      </c>
      <c r="G145">
        <f t="shared" si="64"/>
        <v>24</v>
      </c>
      <c r="H145">
        <f t="shared" si="65"/>
        <v>2201</v>
      </c>
      <c r="I145" s="7" t="str">
        <f>MID($K$1,H145,G145)</f>
        <v>CAB9CF3DCDE6CE63CFB1B074</v>
      </c>
      <c r="J145" t="str">
        <f>MID($K$1,K145,4)</f>
        <v>CDDF</v>
      </c>
      <c r="K145">
        <f t="shared" si="66"/>
        <v>565</v>
      </c>
      <c r="L145" s="14" t="s">
        <v>688</v>
      </c>
    </row>
    <row r="146" spans="1:12">
      <c r="A146" s="16">
        <v>132</v>
      </c>
      <c r="B146" s="10" t="s">
        <v>420</v>
      </c>
      <c r="C146" s="6" t="str">
        <f t="shared" si="61"/>
        <v>58A6</v>
      </c>
      <c r="D146">
        <v>529</v>
      </c>
      <c r="E146" t="str">
        <f t="shared" si="62"/>
        <v>A658</v>
      </c>
      <c r="F146">
        <f t="shared" si="63"/>
        <v>42584</v>
      </c>
      <c r="G146">
        <f t="shared" si="64"/>
        <v>28</v>
      </c>
      <c r="H146">
        <f t="shared" si="65"/>
        <v>2225</v>
      </c>
      <c r="I146" s="7" t="str">
        <f>MID($K$1,H146,G146)</f>
        <v>CA42CF21CDCC9FCEA280CFE5B08E</v>
      </c>
      <c r="J146" t="str">
        <f>MID($K$1,K146,4)</f>
        <v>CE77</v>
      </c>
      <c r="K146">
        <f t="shared" si="66"/>
        <v>569</v>
      </c>
      <c r="L146" s="14" t="s">
        <v>688</v>
      </c>
    </row>
    <row r="147" spans="1:12">
      <c r="A147" s="16">
        <v>133</v>
      </c>
      <c r="B147" s="10" t="s">
        <v>421</v>
      </c>
      <c r="C147" s="6" t="str">
        <f t="shared" si="61"/>
        <v>66A6</v>
      </c>
      <c r="D147">
        <v>533</v>
      </c>
      <c r="E147" t="str">
        <f t="shared" si="62"/>
        <v>A666</v>
      </c>
      <c r="F147">
        <f t="shared" si="63"/>
        <v>42598</v>
      </c>
      <c r="G147">
        <f t="shared" si="64"/>
        <v>28</v>
      </c>
      <c r="H147">
        <f t="shared" si="65"/>
        <v>2253</v>
      </c>
      <c r="I147" s="7" t="str">
        <f>MID($K$1,H147,G147)</f>
        <v>CA49CF28CDB89FCEA280CF97B067</v>
      </c>
      <c r="J147" t="str">
        <f>MID($K$1,K147,4)</f>
        <v>CFCB</v>
      </c>
      <c r="K147">
        <f t="shared" si="66"/>
        <v>573</v>
      </c>
      <c r="L147" s="14" t="s">
        <v>688</v>
      </c>
    </row>
    <row r="148" spans="1:12">
      <c r="A148" s="16">
        <v>134</v>
      </c>
      <c r="B148" s="10" t="s">
        <v>422</v>
      </c>
      <c r="C148" s="6" t="str">
        <f t="shared" si="61"/>
        <v>74A6</v>
      </c>
      <c r="D148">
        <v>537</v>
      </c>
      <c r="E148" t="str">
        <f t="shared" si="62"/>
        <v>A674</v>
      </c>
      <c r="F148">
        <f t="shared" si="63"/>
        <v>42612</v>
      </c>
      <c r="G148">
        <f t="shared" si="64"/>
        <v>28</v>
      </c>
      <c r="H148">
        <f t="shared" si="65"/>
        <v>2281</v>
      </c>
      <c r="I148" s="7" t="str">
        <f>MID($K$1,H148,G148)</f>
        <v>CAB9CF21CDCC9FCEA280CFCBB0A8</v>
      </c>
      <c r="J148" t="str">
        <f>MID($K$1,K148,4)</f>
        <v>B074</v>
      </c>
      <c r="K148">
        <f t="shared" si="66"/>
        <v>577</v>
      </c>
      <c r="L148" s="14" t="s">
        <v>688</v>
      </c>
    </row>
    <row r="149" spans="1:12">
      <c r="A149" s="16">
        <v>135</v>
      </c>
      <c r="B149" s="10" t="s">
        <v>423</v>
      </c>
      <c r="C149" s="6" t="str">
        <f t="shared" si="61"/>
        <v>82A6</v>
      </c>
      <c r="D149">
        <v>541</v>
      </c>
      <c r="E149" t="str">
        <f t="shared" si="62"/>
        <v>A682</v>
      </c>
      <c r="F149">
        <f t="shared" si="63"/>
        <v>42626</v>
      </c>
      <c r="G149">
        <f t="shared" si="64"/>
        <v>24</v>
      </c>
      <c r="H149">
        <f t="shared" si="65"/>
        <v>2309</v>
      </c>
      <c r="I149" s="7" t="str">
        <f>MID($K$1,H149,G149)</f>
        <v>CAF2CF4BCDCCCEA9CFCBB067</v>
      </c>
      <c r="J149" t="str">
        <f>MID($K$1,K149,4)</f>
        <v>CBCF</v>
      </c>
      <c r="K149">
        <f t="shared" si="66"/>
        <v>581</v>
      </c>
      <c r="L149" s="14" t="s">
        <v>688</v>
      </c>
    </row>
    <row r="150" spans="1:12">
      <c r="A150" s="16">
        <v>136</v>
      </c>
      <c r="B150" s="10" t="s">
        <v>424</v>
      </c>
      <c r="C150" s="6" t="str">
        <f t="shared" si="61"/>
        <v>8EA6</v>
      </c>
      <c r="D150">
        <v>545</v>
      </c>
      <c r="E150" t="str">
        <f t="shared" si="62"/>
        <v>A68E</v>
      </c>
      <c r="F150">
        <f t="shared" si="63"/>
        <v>42638</v>
      </c>
      <c r="G150">
        <f t="shared" si="64"/>
        <v>24</v>
      </c>
      <c r="H150">
        <f t="shared" si="65"/>
        <v>2333</v>
      </c>
      <c r="I150" s="7" t="str">
        <f>MID($K$1,H150,G150)</f>
        <v>CB0CCF67CE01CE63CFA4B081</v>
      </c>
      <c r="J150" t="str">
        <f>MID($K$1,K150,4)</f>
        <v>81CF</v>
      </c>
      <c r="K150">
        <f t="shared" si="66"/>
        <v>585</v>
      </c>
      <c r="L150" s="14" t="s">
        <v>688</v>
      </c>
    </row>
    <row r="151" spans="1:12">
      <c r="A151" s="16">
        <v>137</v>
      </c>
      <c r="B151" s="10" t="s">
        <v>425</v>
      </c>
      <c r="C151" s="6" t="str">
        <f t="shared" si="61"/>
        <v>9AA6</v>
      </c>
      <c r="D151">
        <v>549</v>
      </c>
      <c r="E151" t="str">
        <f t="shared" si="62"/>
        <v>A69A</v>
      </c>
      <c r="F151">
        <f t="shared" si="63"/>
        <v>42650</v>
      </c>
      <c r="G151">
        <f t="shared" si="64"/>
        <v>24</v>
      </c>
      <c r="H151">
        <f t="shared" si="65"/>
        <v>2357</v>
      </c>
      <c r="I151" s="7" t="str">
        <f>MID($K$1,H151,G151)</f>
        <v>CAF2CF67CDBFCE63CF97B067</v>
      </c>
      <c r="J151" t="str">
        <f>MID($K$1,K151,4)</f>
        <v>5280</v>
      </c>
      <c r="K151">
        <f t="shared" si="66"/>
        <v>589</v>
      </c>
      <c r="L151" s="14" t="s">
        <v>688</v>
      </c>
    </row>
    <row r="152" spans="1:12">
      <c r="A152" s="16">
        <v>138</v>
      </c>
      <c r="B152" s="10" t="s">
        <v>426</v>
      </c>
      <c r="C152" s="6" t="str">
        <f t="shared" si="61"/>
        <v>A6A6</v>
      </c>
      <c r="D152">
        <v>553</v>
      </c>
      <c r="E152" t="str">
        <f t="shared" si="62"/>
        <v>A6A6</v>
      </c>
      <c r="F152">
        <f t="shared" si="63"/>
        <v>42662</v>
      </c>
      <c r="G152">
        <f t="shared" si="64"/>
        <v>24</v>
      </c>
      <c r="H152">
        <f t="shared" si="65"/>
        <v>2381</v>
      </c>
      <c r="I152" s="7" t="str">
        <f>MID($K$1,H152,G152)</f>
        <v>CAF2CF4BCDBFCE63CF97B067</v>
      </c>
      <c r="J152" t="str">
        <f>MID($K$1,K152,4)</f>
        <v>CE0F</v>
      </c>
      <c r="K152">
        <f t="shared" si="66"/>
        <v>593</v>
      </c>
      <c r="L152" s="14" t="s">
        <v>688</v>
      </c>
    </row>
    <row r="153" spans="1:12">
      <c r="A153" s="16">
        <v>139</v>
      </c>
      <c r="B153" s="10" t="s">
        <v>427</v>
      </c>
      <c r="C153" s="6" t="str">
        <f t="shared" si="61"/>
        <v>B2A6</v>
      </c>
      <c r="D153">
        <v>557</v>
      </c>
      <c r="E153" t="str">
        <f t="shared" si="62"/>
        <v>A6B2</v>
      </c>
      <c r="F153">
        <f t="shared" si="63"/>
        <v>42674</v>
      </c>
      <c r="G153">
        <f t="shared" si="64"/>
        <v>28</v>
      </c>
      <c r="H153">
        <f t="shared" si="65"/>
        <v>2405</v>
      </c>
      <c r="I153" s="7" t="str">
        <f>MID($K$1,H153,G153)</f>
        <v>CB13CF59CDE69FCE6380CFF2B074</v>
      </c>
      <c r="J153" t="str">
        <f>MID($K$1,K153,4)</f>
        <v>CE77</v>
      </c>
      <c r="K153">
        <f t="shared" si="66"/>
        <v>597</v>
      </c>
      <c r="L153" s="14" t="s">
        <v>688</v>
      </c>
    </row>
    <row r="154" spans="1:12">
      <c r="A154" s="16">
        <v>140</v>
      </c>
      <c r="B154" s="10" t="s">
        <v>428</v>
      </c>
      <c r="C154" s="6" t="str">
        <f t="shared" si="61"/>
        <v>C0A6</v>
      </c>
      <c r="D154">
        <v>561</v>
      </c>
      <c r="E154" t="str">
        <f t="shared" si="62"/>
        <v>A6C0</v>
      </c>
      <c r="F154">
        <f t="shared" si="63"/>
        <v>42688</v>
      </c>
      <c r="G154">
        <f t="shared" si="64"/>
        <v>24</v>
      </c>
      <c r="H154">
        <f t="shared" si="65"/>
        <v>2433</v>
      </c>
      <c r="I154" s="7" t="str">
        <f>MID($K$1,H154,G154)</f>
        <v>CB50CF3DCDA5CE63CFCBB081</v>
      </c>
      <c r="J154" t="str">
        <f>MID($K$1,K154,4)</f>
        <v>CFCB</v>
      </c>
      <c r="K154">
        <f t="shared" si="66"/>
        <v>601</v>
      </c>
      <c r="L154" s="14" t="s">
        <v>688</v>
      </c>
    </row>
    <row r="155" spans="1:12">
      <c r="A155" s="16">
        <v>141</v>
      </c>
      <c r="B155" s="10" t="s">
        <v>429</v>
      </c>
      <c r="C155" s="6" t="str">
        <f t="shared" si="61"/>
        <v>CCA6</v>
      </c>
      <c r="D155">
        <v>565</v>
      </c>
      <c r="E155" t="str">
        <f t="shared" si="62"/>
        <v>A6CC</v>
      </c>
      <c r="F155">
        <f t="shared" si="63"/>
        <v>42700</v>
      </c>
      <c r="G155">
        <f t="shared" si="64"/>
        <v>24</v>
      </c>
      <c r="H155">
        <f t="shared" si="65"/>
        <v>2457</v>
      </c>
      <c r="I155" s="7" t="str">
        <f>MID($K$1,H155,G155)</f>
        <v>CB13CF3DCDE6CE63CFB1B0A8</v>
      </c>
      <c r="J155" t="str">
        <f>MID($K$1,K155,4)</f>
        <v>B081</v>
      </c>
      <c r="K155">
        <f t="shared" si="66"/>
        <v>605</v>
      </c>
      <c r="L155" s="14" t="s">
        <v>688</v>
      </c>
    </row>
    <row r="156" spans="1:12">
      <c r="A156" s="16">
        <v>142</v>
      </c>
      <c r="B156" s="10" t="s">
        <v>430</v>
      </c>
      <c r="C156" s="6" t="str">
        <f t="shared" si="61"/>
        <v>D8A6</v>
      </c>
      <c r="D156">
        <v>569</v>
      </c>
      <c r="E156" t="str">
        <f t="shared" si="62"/>
        <v>A6D8</v>
      </c>
      <c r="F156">
        <f t="shared" si="63"/>
        <v>42712</v>
      </c>
      <c r="G156">
        <f t="shared" si="64"/>
        <v>24</v>
      </c>
      <c r="H156">
        <f t="shared" si="65"/>
        <v>2481</v>
      </c>
      <c r="I156" s="7" t="str">
        <f>MID($K$1,H156,G156)</f>
        <v>CB13CF75CE1CCE77CFF2B0A8</v>
      </c>
      <c r="J156" t="str">
        <f>MID($K$1,K156,4)</f>
        <v>CA7A</v>
      </c>
      <c r="K156">
        <f t="shared" si="66"/>
        <v>609</v>
      </c>
      <c r="L156" s="14" t="s">
        <v>688</v>
      </c>
    </row>
    <row r="157" spans="1:12">
      <c r="A157" s="16">
        <v>143</v>
      </c>
      <c r="B157" s="10" t="s">
        <v>431</v>
      </c>
      <c r="C157" s="6" t="str">
        <f t="shared" si="61"/>
        <v>E4A6</v>
      </c>
      <c r="D157">
        <v>573</v>
      </c>
      <c r="E157" t="str">
        <f t="shared" si="62"/>
        <v>A6E4</v>
      </c>
      <c r="F157">
        <f t="shared" si="63"/>
        <v>42724</v>
      </c>
      <c r="G157">
        <f t="shared" si="64"/>
        <v>28</v>
      </c>
      <c r="H157">
        <f t="shared" si="65"/>
        <v>2505</v>
      </c>
      <c r="I157" s="7" t="str">
        <f>MID($K$1,H157,G157)</f>
        <v>CB13CF21CE1C9FCEA280CFF2B074</v>
      </c>
      <c r="J157" t="str">
        <f>MID($K$1,K157,4)</f>
        <v>9FCF</v>
      </c>
      <c r="K157">
        <f t="shared" si="66"/>
        <v>613</v>
      </c>
      <c r="L157" s="14" t="s">
        <v>688</v>
      </c>
    </row>
    <row r="158" spans="1:12">
      <c r="A158" s="16">
        <v>144</v>
      </c>
      <c r="B158" s="10" t="s">
        <v>432</v>
      </c>
      <c r="C158" s="6" t="str">
        <f t="shared" si="61"/>
        <v>F2A6</v>
      </c>
      <c r="D158">
        <v>577</v>
      </c>
      <c r="E158" t="str">
        <f t="shared" si="62"/>
        <v>A6F2</v>
      </c>
      <c r="F158">
        <f t="shared" si="63"/>
        <v>42738</v>
      </c>
      <c r="G158">
        <f t="shared" si="64"/>
        <v>28</v>
      </c>
      <c r="H158">
        <f t="shared" si="65"/>
        <v>2533</v>
      </c>
      <c r="I158" s="7" t="str">
        <f>MID($K$1,H158,G158)</f>
        <v>81CA4280CF7CCE01CECFCFBEB081</v>
      </c>
      <c r="J158" t="str">
        <f>MID($K$1,K158,4)</f>
        <v>2FCD</v>
      </c>
      <c r="K158">
        <f t="shared" si="66"/>
        <v>617</v>
      </c>
      <c r="L158" s="14" t="s">
        <v>688</v>
      </c>
    </row>
    <row r="159" spans="1:12">
      <c r="A159" s="16">
        <v>145</v>
      </c>
      <c r="B159" s="10" t="s">
        <v>433</v>
      </c>
      <c r="C159" s="6" t="str">
        <f t="shared" si="61"/>
        <v>00A7</v>
      </c>
      <c r="D159">
        <v>581</v>
      </c>
      <c r="E159" t="str">
        <f t="shared" si="62"/>
        <v>A700</v>
      </c>
      <c r="F159">
        <f t="shared" si="63"/>
        <v>42752</v>
      </c>
      <c r="G159">
        <f t="shared" si="64"/>
        <v>24</v>
      </c>
      <c r="H159">
        <f t="shared" si="65"/>
        <v>2561</v>
      </c>
      <c r="I159" s="7" t="str">
        <f>MID($K$1,H159,G159)</f>
        <v>CB13CF75CDE6CE63CFF2B074</v>
      </c>
      <c r="J159" t="str">
        <f>MID($K$1,K159,4)</f>
        <v>FA80</v>
      </c>
      <c r="K159">
        <f t="shared" si="66"/>
        <v>621</v>
      </c>
      <c r="L159" s="14" t="s">
        <v>688</v>
      </c>
    </row>
    <row r="160" spans="1:12">
      <c r="A160" s="16">
        <v>146</v>
      </c>
      <c r="B160" s="10" t="s">
        <v>434</v>
      </c>
      <c r="C160" s="6" t="str">
        <f t="shared" si="61"/>
        <v>0CA7</v>
      </c>
      <c r="D160">
        <v>585</v>
      </c>
      <c r="E160" t="str">
        <f t="shared" si="62"/>
        <v>A70C</v>
      </c>
      <c r="F160">
        <f t="shared" si="63"/>
        <v>42764</v>
      </c>
      <c r="G160">
        <f t="shared" si="64"/>
        <v>32</v>
      </c>
      <c r="H160">
        <f t="shared" si="65"/>
        <v>2585</v>
      </c>
      <c r="I160" s="7" t="str">
        <f>MID($K$1,H160,G160)</f>
        <v>9FCA4280CF759ECE0180CE63CFF2B08E</v>
      </c>
      <c r="J160" t="str">
        <f>MID($K$1,K160,4)</f>
        <v>CEC4</v>
      </c>
      <c r="K160">
        <f t="shared" si="66"/>
        <v>625</v>
      </c>
      <c r="L160" s="14" t="s">
        <v>688</v>
      </c>
    </row>
    <row r="161" spans="1:12">
      <c r="A161" s="16">
        <v>147</v>
      </c>
      <c r="B161" s="10" t="s">
        <v>435</v>
      </c>
      <c r="C161" s="6" t="str">
        <f t="shared" si="61"/>
        <v>1CA7</v>
      </c>
      <c r="D161">
        <v>589</v>
      </c>
      <c r="E161" t="str">
        <f t="shared" si="62"/>
        <v>A71C</v>
      </c>
      <c r="F161">
        <f t="shared" si="63"/>
        <v>42780</v>
      </c>
      <c r="G161">
        <f t="shared" si="64"/>
        <v>24</v>
      </c>
      <c r="H161">
        <f t="shared" si="65"/>
        <v>2617</v>
      </c>
      <c r="I161" s="7" t="str">
        <f>MID($K$1,H161,G161)</f>
        <v>CF3681CDCCCE8980CFBEB0A8</v>
      </c>
      <c r="J161" t="str">
        <f>MID($K$1,K161,4)</f>
        <v>D026</v>
      </c>
      <c r="K161">
        <f t="shared" si="66"/>
        <v>629</v>
      </c>
      <c r="L161" s="14" t="s">
        <v>688</v>
      </c>
    </row>
    <row r="162" spans="1:12">
      <c r="A162" s="16">
        <v>148</v>
      </c>
      <c r="B162" s="10" t="s">
        <v>436</v>
      </c>
      <c r="C162" s="6" t="str">
        <f t="shared" si="61"/>
        <v>28A7</v>
      </c>
      <c r="D162">
        <v>593</v>
      </c>
      <c r="E162" t="str">
        <f t="shared" si="62"/>
        <v>A728</v>
      </c>
      <c r="F162">
        <f t="shared" si="63"/>
        <v>42792</v>
      </c>
      <c r="G162">
        <f t="shared" si="64"/>
        <v>24</v>
      </c>
      <c r="H162">
        <f t="shared" si="65"/>
        <v>2641</v>
      </c>
      <c r="I162" s="7" t="str">
        <f>MID($K$1,H162,G162)</f>
        <v>CAF2CF3DCE2FCE63CFBEB067</v>
      </c>
      <c r="J162" t="str">
        <f>MID($K$1,K162,4)</f>
        <v>B074</v>
      </c>
      <c r="K162">
        <f t="shared" si="66"/>
        <v>633</v>
      </c>
      <c r="L162" s="14" t="s">
        <v>688</v>
      </c>
    </row>
    <row r="163" spans="1:12">
      <c r="A163" s="16">
        <v>149</v>
      </c>
      <c r="B163" s="10" t="s">
        <v>437</v>
      </c>
      <c r="C163" s="6" t="str">
        <f t="shared" si="61"/>
        <v>34A7</v>
      </c>
      <c r="D163">
        <v>597</v>
      </c>
      <c r="E163" t="str">
        <f t="shared" si="62"/>
        <v>A734</v>
      </c>
      <c r="F163">
        <f t="shared" si="63"/>
        <v>42804</v>
      </c>
      <c r="G163">
        <f t="shared" si="64"/>
        <v>24</v>
      </c>
      <c r="H163">
        <f t="shared" si="65"/>
        <v>2665</v>
      </c>
      <c r="I163" s="7" t="str">
        <f>MID($K$1,H163,G163)</f>
        <v>CB13CF7CCDCCCED3CFBEB0A8</v>
      </c>
      <c r="J163" t="str">
        <f>MID($K$1,K163,4)</f>
        <v>CBDC</v>
      </c>
      <c r="K163">
        <f t="shared" si="66"/>
        <v>637</v>
      </c>
      <c r="L163" s="14" t="s">
        <v>688</v>
      </c>
    </row>
    <row r="164" spans="1:12">
      <c r="A164" s="16">
        <v>150</v>
      </c>
      <c r="B164" s="10" t="s">
        <v>438</v>
      </c>
      <c r="C164" s="6" t="str">
        <f t="shared" si="61"/>
        <v>40A7</v>
      </c>
      <c r="D164">
        <v>601</v>
      </c>
      <c r="E164" t="str">
        <f t="shared" si="62"/>
        <v>A740</v>
      </c>
      <c r="F164">
        <f t="shared" si="63"/>
        <v>42816</v>
      </c>
      <c r="G164">
        <f t="shared" si="64"/>
        <v>24</v>
      </c>
      <c r="H164">
        <f t="shared" si="65"/>
        <v>2689</v>
      </c>
      <c r="I164" s="7" t="str">
        <f>MID($K$1,H164,G164)</f>
        <v>CB13CF75CE1CCF16D019B074</v>
      </c>
      <c r="J164" t="str">
        <f>MID($K$1,K164,4)</f>
        <v>CF52</v>
      </c>
      <c r="K164">
        <f t="shared" si="66"/>
        <v>641</v>
      </c>
      <c r="L164" s="14" t="s">
        <v>688</v>
      </c>
    </row>
    <row r="165" spans="1:12">
      <c r="A165" s="16">
        <v>151</v>
      </c>
      <c r="B165" s="10" t="s">
        <v>439</v>
      </c>
      <c r="C165" s="6" t="str">
        <f t="shared" si="61"/>
        <v>4CA7</v>
      </c>
      <c r="D165">
        <v>605</v>
      </c>
      <c r="E165" t="str">
        <f t="shared" si="62"/>
        <v>A74C</v>
      </c>
      <c r="F165">
        <f t="shared" si="63"/>
        <v>42828</v>
      </c>
      <c r="G165">
        <f t="shared" si="64"/>
        <v>28</v>
      </c>
      <c r="H165">
        <f t="shared" si="65"/>
        <v>2713</v>
      </c>
      <c r="I165" s="7" t="str">
        <f>MID($K$1,H165,G165)</f>
        <v>9FCA4280CF21CE3CCE63CFCBB074</v>
      </c>
      <c r="J165" t="str">
        <f>MID($K$1,K165,4)</f>
        <v>CE01</v>
      </c>
      <c r="K165">
        <f t="shared" si="66"/>
        <v>645</v>
      </c>
      <c r="L165" s="14" t="s">
        <v>688</v>
      </c>
    </row>
    <row r="166" spans="1:12">
      <c r="A166" s="16">
        <v>152</v>
      </c>
      <c r="B166" s="10" t="s">
        <v>440</v>
      </c>
      <c r="C166" s="6" t="str">
        <f t="shared" si="61"/>
        <v>5AA7</v>
      </c>
      <c r="D166">
        <v>609</v>
      </c>
      <c r="E166" t="str">
        <f t="shared" si="62"/>
        <v>A75A</v>
      </c>
      <c r="F166">
        <f t="shared" si="63"/>
        <v>42842</v>
      </c>
      <c r="G166">
        <f t="shared" si="64"/>
        <v>28</v>
      </c>
      <c r="H166">
        <f t="shared" si="65"/>
        <v>2741</v>
      </c>
      <c r="I166" s="7" t="str">
        <f>MID($K$1,H166,G166)</f>
        <v>CAF2CF3DCE1C9FCEA280CFE5B09B</v>
      </c>
      <c r="J166" t="str">
        <f>MID($K$1,K166,4)</f>
        <v>CE9E</v>
      </c>
      <c r="K166">
        <f t="shared" si="66"/>
        <v>649</v>
      </c>
      <c r="L166" s="14" t="s">
        <v>688</v>
      </c>
    </row>
    <row r="167" spans="1:12">
      <c r="A167" s="16">
        <v>153</v>
      </c>
      <c r="B167" s="10" t="s">
        <v>441</v>
      </c>
      <c r="C167" s="6" t="str">
        <f t="shared" si="61"/>
        <v>68A7</v>
      </c>
      <c r="D167">
        <v>613</v>
      </c>
      <c r="E167" t="str">
        <f t="shared" si="62"/>
        <v>A768</v>
      </c>
      <c r="F167">
        <f t="shared" si="63"/>
        <v>42856</v>
      </c>
      <c r="G167">
        <f t="shared" si="64"/>
        <v>24</v>
      </c>
      <c r="H167">
        <f t="shared" si="65"/>
        <v>2769</v>
      </c>
      <c r="I167" s="7" t="str">
        <f>MID($K$1,H167,G167)</f>
        <v>CBE9CF75CDE6CE63D040B074</v>
      </c>
      <c r="J167" t="str">
        <f>MID($K$1,K167,4)</f>
        <v>D026</v>
      </c>
      <c r="K167">
        <f t="shared" si="66"/>
        <v>653</v>
      </c>
      <c r="L167" s="14" t="s">
        <v>688</v>
      </c>
    </row>
    <row r="168" spans="1:12">
      <c r="A168" s="16">
        <v>154</v>
      </c>
      <c r="B168" s="10" t="s">
        <v>442</v>
      </c>
      <c r="C168" s="6" t="str">
        <f t="shared" si="61"/>
        <v>74A7</v>
      </c>
      <c r="D168">
        <v>617</v>
      </c>
      <c r="E168" t="str">
        <f t="shared" si="62"/>
        <v>A774</v>
      </c>
      <c r="F168">
        <f t="shared" si="63"/>
        <v>42868</v>
      </c>
      <c r="G168">
        <f t="shared" si="64"/>
        <v>24</v>
      </c>
      <c r="H168">
        <f t="shared" si="65"/>
        <v>2793</v>
      </c>
      <c r="I168" s="7" t="str">
        <f>MID($K$1,H168,G168)</f>
        <v>CA42CF75CDCCCECFCFE5B08E</v>
      </c>
      <c r="J168" t="str">
        <f>MID($K$1,K168,4)</f>
        <v>B081</v>
      </c>
      <c r="K168">
        <f t="shared" si="66"/>
        <v>657</v>
      </c>
      <c r="L168" s="14" t="s">
        <v>688</v>
      </c>
    </row>
    <row r="169" spans="1:12">
      <c r="A169" s="16">
        <v>155</v>
      </c>
      <c r="B169" s="10" t="s">
        <v>443</v>
      </c>
      <c r="C169" s="6" t="str">
        <f t="shared" si="61"/>
        <v>80A7</v>
      </c>
      <c r="D169">
        <v>621</v>
      </c>
      <c r="E169" t="str">
        <f t="shared" si="62"/>
        <v>A780</v>
      </c>
      <c r="F169">
        <f t="shared" si="63"/>
        <v>42880</v>
      </c>
      <c r="G169">
        <f t="shared" si="64"/>
        <v>24</v>
      </c>
      <c r="H169">
        <f t="shared" si="65"/>
        <v>2817</v>
      </c>
      <c r="I169" s="7" t="str">
        <f>MID($K$1,H169,G169)</f>
        <v>CB13CF7CCDE6CEE0CFF2B074</v>
      </c>
      <c r="J169" t="str">
        <f>MID($K$1,K169,4)</f>
        <v>CB1A</v>
      </c>
      <c r="K169">
        <f t="shared" si="66"/>
        <v>661</v>
      </c>
      <c r="L169" s="14" t="s">
        <v>688</v>
      </c>
    </row>
    <row r="170" spans="1:12">
      <c r="A170" s="16">
        <v>156</v>
      </c>
      <c r="B170" s="10" t="s">
        <v>444</v>
      </c>
      <c r="C170" s="6" t="str">
        <f t="shared" si="61"/>
        <v>8CA7</v>
      </c>
      <c r="D170">
        <v>625</v>
      </c>
      <c r="E170" t="str">
        <f t="shared" si="62"/>
        <v>A78C</v>
      </c>
      <c r="F170">
        <f t="shared" si="63"/>
        <v>42892</v>
      </c>
      <c r="G170">
        <f t="shared" si="64"/>
        <v>24</v>
      </c>
      <c r="H170">
        <f t="shared" si="65"/>
        <v>2841</v>
      </c>
      <c r="I170" s="7" t="str">
        <f>MID($K$1,H170,G170)</f>
        <v>CB13CF21CDB8CE63CFCBB0B5</v>
      </c>
      <c r="J170" t="str">
        <f>MID($K$1,K170,4)</f>
        <v>CF52</v>
      </c>
      <c r="K170">
        <f t="shared" si="66"/>
        <v>665</v>
      </c>
      <c r="L170" s="14" t="s">
        <v>688</v>
      </c>
    </row>
    <row r="171" spans="1:12">
      <c r="A171" s="16">
        <v>157</v>
      </c>
      <c r="B171" s="10" t="s">
        <v>445</v>
      </c>
      <c r="C171" s="6" t="str">
        <f t="shared" si="61"/>
        <v>98A7</v>
      </c>
      <c r="D171">
        <v>629</v>
      </c>
      <c r="E171" t="str">
        <f t="shared" si="62"/>
        <v>A798</v>
      </c>
      <c r="F171">
        <f t="shared" si="63"/>
        <v>42904</v>
      </c>
      <c r="G171">
        <f t="shared" si="64"/>
        <v>28</v>
      </c>
      <c r="H171">
        <f t="shared" si="65"/>
        <v>2865</v>
      </c>
      <c r="I171" s="7" t="str">
        <f>MID($K$1,H171,G171)</f>
        <v>CAF281CF5280CE2FCE77D04DB067</v>
      </c>
      <c r="J171" t="str">
        <f>MID($K$1,K171,4)</f>
        <v>CDCC</v>
      </c>
      <c r="K171">
        <f t="shared" si="66"/>
        <v>669</v>
      </c>
      <c r="L171" s="14" t="s">
        <v>688</v>
      </c>
    </row>
    <row r="172" spans="1:12">
      <c r="A172" s="16">
        <v>158</v>
      </c>
      <c r="B172" s="10" t="s">
        <v>446</v>
      </c>
      <c r="C172" s="6" t="str">
        <f t="shared" si="61"/>
        <v>A6A7</v>
      </c>
      <c r="D172">
        <v>633</v>
      </c>
      <c r="E172" t="str">
        <f t="shared" si="62"/>
        <v>A7A6</v>
      </c>
      <c r="F172">
        <f t="shared" si="63"/>
        <v>42918</v>
      </c>
      <c r="G172">
        <f t="shared" si="64"/>
        <v>28</v>
      </c>
      <c r="H172">
        <f t="shared" si="65"/>
        <v>2893</v>
      </c>
      <c r="I172" s="7" t="str">
        <f>MID($K$1,H172,G172)</f>
        <v>CC10CF75CDCC9FCEA280CFF2B074</v>
      </c>
      <c r="J172" t="str">
        <f>MID($K$1,K172,4)</f>
        <v>CEC4</v>
      </c>
      <c r="K172">
        <f t="shared" si="66"/>
        <v>673</v>
      </c>
      <c r="L172" s="14" t="s">
        <v>688</v>
      </c>
    </row>
    <row r="173" spans="1:12">
      <c r="A173" s="16">
        <v>159</v>
      </c>
      <c r="B173" s="10" t="s">
        <v>447</v>
      </c>
      <c r="C173" s="6" t="str">
        <f t="shared" si="61"/>
        <v>B4A7</v>
      </c>
      <c r="D173">
        <v>637</v>
      </c>
      <c r="E173" t="str">
        <f t="shared" si="62"/>
        <v>A7B4</v>
      </c>
      <c r="F173">
        <f t="shared" si="63"/>
        <v>42932</v>
      </c>
      <c r="G173">
        <f t="shared" si="64"/>
        <v>24</v>
      </c>
      <c r="H173">
        <f t="shared" si="65"/>
        <v>2921</v>
      </c>
      <c r="I173" s="7" t="str">
        <f>MID($K$1,H173,G173)</f>
        <v>CCF3CF59CDE6CE63CFF2B074</v>
      </c>
      <c r="J173" t="str">
        <f>MID($K$1,K173,4)</f>
        <v>D033</v>
      </c>
      <c r="K173">
        <f t="shared" si="66"/>
        <v>677</v>
      </c>
      <c r="L173" s="14" t="s">
        <v>688</v>
      </c>
    </row>
    <row r="174" spans="1:12">
      <c r="A174" s="16">
        <v>160</v>
      </c>
      <c r="B174" s="10" t="s">
        <v>448</v>
      </c>
      <c r="C174" s="6" t="str">
        <f t="shared" si="61"/>
        <v>C0A7</v>
      </c>
      <c r="D174">
        <v>641</v>
      </c>
      <c r="E174" t="str">
        <f t="shared" si="62"/>
        <v>A7C0</v>
      </c>
      <c r="F174">
        <f t="shared" si="63"/>
        <v>42944</v>
      </c>
      <c r="G174">
        <f t="shared" si="64"/>
        <v>24</v>
      </c>
      <c r="H174">
        <f t="shared" si="65"/>
        <v>2945</v>
      </c>
      <c r="I174" s="7" t="str">
        <f>MID($K$1,H174,G174)</f>
        <v>CC3CCF4BCDCCCE97CF97B067</v>
      </c>
      <c r="J174" t="str">
        <f>MID($K$1,K174,4)</f>
        <v>B074</v>
      </c>
      <c r="K174">
        <f t="shared" si="66"/>
        <v>681</v>
      </c>
      <c r="L174" s="14" t="s">
        <v>688</v>
      </c>
    </row>
    <row r="175" spans="1:12">
      <c r="A175" s="16">
        <v>163</v>
      </c>
      <c r="B175" s="10" t="s">
        <v>451</v>
      </c>
      <c r="C175" s="6" t="str">
        <f t="shared" si="61"/>
        <v>CCA7</v>
      </c>
      <c r="D175">
        <v>653</v>
      </c>
      <c r="E175" t="str">
        <f t="shared" si="62"/>
        <v>A7CC</v>
      </c>
      <c r="F175">
        <f t="shared" si="63"/>
        <v>42956</v>
      </c>
      <c r="G175">
        <f t="shared" si="64"/>
        <v>28</v>
      </c>
      <c r="H175">
        <f t="shared" si="65"/>
        <v>2969</v>
      </c>
      <c r="I175" s="7" t="str">
        <f>MID($K$1,H175,G175)</f>
        <v>CA42CF21CDCC9FCEA280CFCBB074</v>
      </c>
      <c r="J175" t="str">
        <f>MID($K$1,K175,4)</f>
        <v>CB57</v>
      </c>
      <c r="K175">
        <f t="shared" si="66"/>
        <v>685</v>
      </c>
      <c r="L175" s="14" t="s">
        <v>688</v>
      </c>
    </row>
    <row r="176" spans="1:12">
      <c r="A176" s="16">
        <v>164</v>
      </c>
      <c r="B176" s="10" t="s">
        <v>452</v>
      </c>
      <c r="C176" s="6" t="str">
        <f t="shared" si="61"/>
        <v>DAA7</v>
      </c>
      <c r="D176">
        <v>657</v>
      </c>
      <c r="E176" t="str">
        <f t="shared" si="62"/>
        <v>A7DA</v>
      </c>
      <c r="F176">
        <f t="shared" si="63"/>
        <v>42970</v>
      </c>
      <c r="G176">
        <f t="shared" si="64"/>
        <v>24</v>
      </c>
      <c r="H176">
        <f t="shared" si="65"/>
        <v>2997</v>
      </c>
      <c r="I176" s="7" t="str">
        <f>MID($K$1,H176,G176)</f>
        <v>CAF2CF60CDB8CEA2CF97B067</v>
      </c>
      <c r="J176" t="str">
        <f>MID($K$1,K176,4)</f>
        <v>CF2F</v>
      </c>
      <c r="K176">
        <f t="shared" si="66"/>
        <v>689</v>
      </c>
      <c r="L176" s="14" t="s">
        <v>688</v>
      </c>
    </row>
    <row r="177" spans="1:12">
      <c r="A177" s="16">
        <v>165</v>
      </c>
      <c r="B177" s="10" t="s">
        <v>453</v>
      </c>
      <c r="C177" s="6" t="str">
        <f t="shared" si="61"/>
        <v>E6A7</v>
      </c>
      <c r="D177">
        <v>661</v>
      </c>
      <c r="E177" t="str">
        <f t="shared" si="62"/>
        <v>A7E6</v>
      </c>
      <c r="F177">
        <f t="shared" si="63"/>
        <v>42982</v>
      </c>
      <c r="G177">
        <f t="shared" si="64"/>
        <v>24</v>
      </c>
      <c r="H177">
        <f t="shared" si="65"/>
        <v>3021</v>
      </c>
      <c r="I177" s="7" t="str">
        <f>MID($K$1,H177,G177)</f>
        <v>CA49CF4BCDCCCEA9CFCBB067</v>
      </c>
      <c r="J177" t="str">
        <f>MID($K$1,K177,4)</f>
        <v>CDFA</v>
      </c>
      <c r="K177">
        <f t="shared" si="66"/>
        <v>693</v>
      </c>
      <c r="L177" s="14" t="s">
        <v>688</v>
      </c>
    </row>
    <row r="178" spans="1:12">
      <c r="A178" s="16">
        <v>166</v>
      </c>
      <c r="B178" s="10" t="s">
        <v>454</v>
      </c>
      <c r="C178" s="6" t="str">
        <f t="shared" si="61"/>
        <v>F2A7</v>
      </c>
      <c r="D178">
        <v>665</v>
      </c>
      <c r="E178" t="str">
        <f t="shared" si="62"/>
        <v>A7F2</v>
      </c>
      <c r="F178">
        <f t="shared" si="63"/>
        <v>42994</v>
      </c>
      <c r="G178">
        <f t="shared" si="64"/>
        <v>28</v>
      </c>
      <c r="H178">
        <f t="shared" si="65"/>
        <v>3045</v>
      </c>
      <c r="I178" s="7" t="str">
        <f>MID($K$1,H178,G178)</f>
        <v>CB0CCF2882CE3C80CEEED05AB0C2</v>
      </c>
      <c r="J178" t="str">
        <f>MID($K$1,K178,4)</f>
        <v>CE97</v>
      </c>
      <c r="K178">
        <f t="shared" si="66"/>
        <v>697</v>
      </c>
      <c r="L178" s="14" t="s">
        <v>688</v>
      </c>
    </row>
    <row r="179" spans="1:12">
      <c r="A179" s="16">
        <v>168</v>
      </c>
      <c r="B179" s="10" t="s">
        <v>456</v>
      </c>
      <c r="C179" s="6" t="str">
        <f t="shared" si="61"/>
        <v>00A8</v>
      </c>
      <c r="D179">
        <v>673</v>
      </c>
      <c r="E179" t="str">
        <f t="shared" si="62"/>
        <v>A800</v>
      </c>
      <c r="F179">
        <f t="shared" si="63"/>
        <v>43008</v>
      </c>
      <c r="G179">
        <f t="shared" si="64"/>
        <v>28</v>
      </c>
      <c r="H179">
        <f t="shared" si="65"/>
        <v>3073</v>
      </c>
      <c r="I179" s="7" t="str">
        <f>MID($K$1,H179,G179)</f>
        <v>CA49CF3DCE1C81CE8980CFB1B067</v>
      </c>
      <c r="J179" t="str">
        <f>MID($K$1,K179,4)</f>
        <v>D04D</v>
      </c>
      <c r="K179">
        <f t="shared" si="66"/>
        <v>701</v>
      </c>
      <c r="L179" s="14" t="s">
        <v>688</v>
      </c>
    </row>
    <row r="180" spans="1:12">
      <c r="A180" s="16">
        <v>172</v>
      </c>
      <c r="B180" s="10" t="s">
        <v>460</v>
      </c>
      <c r="C180" s="6" t="str">
        <f t="shared" si="61"/>
        <v>0EA8</v>
      </c>
      <c r="D180">
        <v>689</v>
      </c>
      <c r="E180" t="str">
        <f t="shared" si="62"/>
        <v>A80E</v>
      </c>
      <c r="F180">
        <f t="shared" si="63"/>
        <v>43022</v>
      </c>
      <c r="G180">
        <f t="shared" si="64"/>
        <v>24</v>
      </c>
      <c r="H180">
        <f t="shared" si="65"/>
        <v>3101</v>
      </c>
      <c r="I180" s="7" t="str">
        <f>MID($K$1,H180,G180)</f>
        <v>CA42CF21CE01CEF5D04DB081</v>
      </c>
      <c r="J180" t="str">
        <f>MID($K$1,K180,4)</f>
        <v>B074</v>
      </c>
      <c r="K180">
        <f t="shared" si="66"/>
        <v>705</v>
      </c>
      <c r="L180" s="14" t="s">
        <v>688</v>
      </c>
    </row>
    <row r="181" spans="1:12">
      <c r="A181" s="16">
        <v>175</v>
      </c>
      <c r="B181" s="10" t="s">
        <v>463</v>
      </c>
      <c r="C181" s="6" t="str">
        <f t="shared" si="61"/>
        <v>1AA8</v>
      </c>
      <c r="D181">
        <v>701</v>
      </c>
      <c r="E181" t="str">
        <f t="shared" si="62"/>
        <v>A81A</v>
      </c>
      <c r="F181">
        <f t="shared" si="63"/>
        <v>43034</v>
      </c>
      <c r="G181">
        <f t="shared" si="64"/>
        <v>24</v>
      </c>
      <c r="H181">
        <f t="shared" si="65"/>
        <v>3125</v>
      </c>
      <c r="I181" s="7" t="str">
        <f>MID($K$1,H181,G181)</f>
        <v>CB0CCF21CDCCCEF5D05AB067</v>
      </c>
      <c r="J181" t="str">
        <f>MID($K$1,K181,4)</f>
        <v>CBDC</v>
      </c>
      <c r="K181">
        <f t="shared" si="66"/>
        <v>709</v>
      </c>
      <c r="L181" s="14" t="s">
        <v>688</v>
      </c>
    </row>
    <row r="182" spans="1:12">
      <c r="A182" s="16">
        <v>176</v>
      </c>
      <c r="B182" s="10" t="s">
        <v>464</v>
      </c>
      <c r="C182" s="6" t="str">
        <f t="shared" si="61"/>
        <v>26A8</v>
      </c>
      <c r="D182">
        <v>705</v>
      </c>
      <c r="E182" t="str">
        <f t="shared" si="62"/>
        <v>A826</v>
      </c>
      <c r="F182">
        <f t="shared" si="63"/>
        <v>43046</v>
      </c>
      <c r="G182">
        <f t="shared" si="64"/>
        <v>24</v>
      </c>
      <c r="H182">
        <f t="shared" si="65"/>
        <v>3149</v>
      </c>
      <c r="I182" s="7" t="str">
        <f>MID($K$1,H182,G182)</f>
        <v>CB13CF3DCDE6CEE0CFF2B074</v>
      </c>
      <c r="J182" t="str">
        <f>MID($K$1,K182,4)</f>
        <v>81CF</v>
      </c>
      <c r="K182">
        <f t="shared" si="66"/>
        <v>713</v>
      </c>
      <c r="L182" s="14" t="s">
        <v>688</v>
      </c>
    </row>
    <row r="183" spans="1:12">
      <c r="A183" s="16">
        <v>177</v>
      </c>
      <c r="B183" s="10" t="s">
        <v>465</v>
      </c>
      <c r="C183" s="6" t="str">
        <f t="shared" si="61"/>
        <v>32A8</v>
      </c>
      <c r="D183">
        <v>709</v>
      </c>
      <c r="E183" t="str">
        <f t="shared" si="62"/>
        <v>A832</v>
      </c>
      <c r="F183">
        <f t="shared" si="63"/>
        <v>43058</v>
      </c>
      <c r="G183">
        <f t="shared" si="64"/>
        <v>24</v>
      </c>
      <c r="H183">
        <f t="shared" si="65"/>
        <v>3173</v>
      </c>
      <c r="I183" s="7" t="str">
        <f>MID($K$1,H183,G183)</f>
        <v>CA42CF21CDCCCEA9CFE5B08E</v>
      </c>
      <c r="J183" t="str">
        <f>MID($K$1,K183,4)</f>
        <v>7580</v>
      </c>
      <c r="K183">
        <f t="shared" si="66"/>
        <v>717</v>
      </c>
      <c r="L183" s="14" t="s">
        <v>688</v>
      </c>
    </row>
    <row r="184" spans="1:12">
      <c r="A184" s="16">
        <v>178</v>
      </c>
      <c r="B184" s="10" t="s">
        <v>466</v>
      </c>
      <c r="C184" s="6" t="str">
        <f t="shared" si="61"/>
        <v>3EA8</v>
      </c>
      <c r="D184">
        <v>713</v>
      </c>
      <c r="E184" t="str">
        <f t="shared" si="62"/>
        <v>A83E</v>
      </c>
      <c r="F184">
        <f t="shared" si="63"/>
        <v>43070</v>
      </c>
      <c r="G184">
        <f t="shared" si="64"/>
        <v>24</v>
      </c>
      <c r="H184">
        <f t="shared" si="65"/>
        <v>3197</v>
      </c>
      <c r="I184" s="7" t="str">
        <f>MID($K$1,H184,G184)</f>
        <v>CAB9CF7CCDCCCED3CFBEB0C2</v>
      </c>
      <c r="J184" t="str">
        <f>MID($K$1,K184,4)</f>
        <v>CDA5</v>
      </c>
      <c r="K184">
        <f t="shared" si="66"/>
        <v>721</v>
      </c>
      <c r="L184" s="14" t="s">
        <v>688</v>
      </c>
    </row>
    <row r="185" spans="1:12">
      <c r="A185" s="16">
        <v>180</v>
      </c>
      <c r="B185" s="10" t="s">
        <v>468</v>
      </c>
      <c r="C185" s="6" t="str">
        <f t="shared" si="61"/>
        <v>4AA8</v>
      </c>
      <c r="D185">
        <v>721</v>
      </c>
      <c r="E185" t="str">
        <f t="shared" si="62"/>
        <v>A84A</v>
      </c>
      <c r="F185">
        <f t="shared" si="63"/>
        <v>43082</v>
      </c>
      <c r="G185">
        <f t="shared" si="64"/>
        <v>24</v>
      </c>
      <c r="H185">
        <f t="shared" si="65"/>
        <v>3221</v>
      </c>
      <c r="I185" s="7" t="str">
        <f>MID($K$1,H185,G185)</f>
        <v>CA42CF21CDCCCEEED05AB081</v>
      </c>
      <c r="J185" t="str">
        <f>MID($K$1,K185,4)</f>
        <v>CEEE</v>
      </c>
      <c r="K185">
        <f t="shared" si="66"/>
        <v>725</v>
      </c>
      <c r="L185" s="14" t="s">
        <v>688</v>
      </c>
    </row>
    <row r="186" spans="1:12">
      <c r="A186" s="16">
        <v>181</v>
      </c>
      <c r="B186" s="10" t="s">
        <v>469</v>
      </c>
      <c r="C186" s="6" t="str">
        <f t="shared" si="61"/>
        <v>56A8</v>
      </c>
      <c r="D186">
        <v>725</v>
      </c>
      <c r="E186" t="str">
        <f t="shared" si="62"/>
        <v>A856</v>
      </c>
      <c r="F186">
        <f t="shared" si="63"/>
        <v>43094</v>
      </c>
      <c r="G186">
        <f t="shared" si="64"/>
        <v>28</v>
      </c>
      <c r="H186">
        <f t="shared" si="65"/>
        <v>3245</v>
      </c>
      <c r="I186" s="7" t="str">
        <f>MID($K$1,H186,G186)</f>
        <v>CAB99FCF7580CDCCCED3CFBEB0C2</v>
      </c>
      <c r="J186" t="str">
        <f>MID($K$1,K186,4)</f>
        <v>D05A</v>
      </c>
      <c r="K186">
        <f t="shared" si="66"/>
        <v>729</v>
      </c>
      <c r="L186" s="14" t="s">
        <v>688</v>
      </c>
    </row>
    <row r="187" spans="1:12">
      <c r="A187" s="16">
        <v>182</v>
      </c>
      <c r="B187" s="10" t="s">
        <v>470</v>
      </c>
      <c r="C187" s="6" t="str">
        <f t="shared" si="61"/>
        <v>64A8</v>
      </c>
      <c r="D187">
        <v>729</v>
      </c>
      <c r="E187" t="str">
        <f t="shared" si="62"/>
        <v>A864</v>
      </c>
      <c r="F187">
        <f t="shared" si="63"/>
        <v>43108</v>
      </c>
      <c r="G187">
        <f t="shared" si="64"/>
        <v>24</v>
      </c>
      <c r="H187">
        <f t="shared" si="65"/>
        <v>3273</v>
      </c>
      <c r="I187" s="7" t="str">
        <f>MID($K$1,H187,G187)</f>
        <v>CAB9CF60CDCCCE9ECF97B081</v>
      </c>
      <c r="J187" t="str">
        <f>MID($K$1,K187,4)</f>
        <v>B074</v>
      </c>
      <c r="K187">
        <f t="shared" si="66"/>
        <v>733</v>
      </c>
      <c r="L187" s="14" t="s">
        <v>688</v>
      </c>
    </row>
    <row r="188" spans="1:12">
      <c r="A188" s="16">
        <v>183</v>
      </c>
      <c r="B188" s="10" t="s">
        <v>471</v>
      </c>
      <c r="C188" s="6" t="str">
        <f t="shared" si="61"/>
        <v>70A8</v>
      </c>
      <c r="D188">
        <v>733</v>
      </c>
      <c r="E188" t="str">
        <f t="shared" si="62"/>
        <v>A870</v>
      </c>
      <c r="F188">
        <f t="shared" si="63"/>
        <v>43120</v>
      </c>
      <c r="G188">
        <f t="shared" si="64"/>
        <v>24</v>
      </c>
      <c r="H188">
        <f t="shared" si="65"/>
        <v>3297</v>
      </c>
      <c r="I188" s="7" t="str">
        <f>MID($K$1,H188,G188)</f>
        <v>CA42CF75CDCCCF09CFE5B08E</v>
      </c>
      <c r="J188" t="str">
        <f>MID($K$1,K188,4)</f>
        <v>CA42</v>
      </c>
      <c r="K188">
        <f t="shared" si="66"/>
        <v>737</v>
      </c>
      <c r="L188" s="14" t="s">
        <v>688</v>
      </c>
    </row>
    <row r="189" spans="1:12">
      <c r="A189" s="16">
        <v>184</v>
      </c>
      <c r="B189" s="10" t="s">
        <v>472</v>
      </c>
      <c r="C189" s="6" t="str">
        <f t="shared" si="61"/>
        <v>7CA8</v>
      </c>
      <c r="D189">
        <v>737</v>
      </c>
      <c r="E189" t="str">
        <f t="shared" si="62"/>
        <v>A87C</v>
      </c>
      <c r="F189">
        <f t="shared" si="63"/>
        <v>43132</v>
      </c>
      <c r="G189">
        <f t="shared" si="64"/>
        <v>28</v>
      </c>
      <c r="H189">
        <f t="shared" si="65"/>
        <v>3321</v>
      </c>
      <c r="I189" s="7" t="str">
        <f>MID($K$1,H189,G189)</f>
        <v>CBE981CF3D80CE01CE63CFF2B074</v>
      </c>
      <c r="J189" t="str">
        <f>MID($K$1,K189,4)</f>
        <v>9FCF</v>
      </c>
      <c r="K189">
        <f t="shared" si="66"/>
        <v>741</v>
      </c>
      <c r="L189" s="14" t="s">
        <v>688</v>
      </c>
    </row>
    <row r="190" spans="1:12">
      <c r="A190" s="16">
        <v>186</v>
      </c>
      <c r="B190" s="10" t="s">
        <v>474</v>
      </c>
      <c r="C190" s="6" t="str">
        <f t="shared" si="61"/>
        <v>8AA8</v>
      </c>
      <c r="D190">
        <v>745</v>
      </c>
      <c r="E190" t="str">
        <f t="shared" si="62"/>
        <v>A88A</v>
      </c>
      <c r="F190">
        <f t="shared" si="63"/>
        <v>43146</v>
      </c>
      <c r="G190">
        <f t="shared" si="64"/>
        <v>32</v>
      </c>
      <c r="H190">
        <f t="shared" si="65"/>
        <v>3349</v>
      </c>
      <c r="I190" s="7" t="str">
        <f>MID($K$1,H190,G190)</f>
        <v>81CD4D80CF6081CDCC80CEEED026B074</v>
      </c>
      <c r="J190" t="str">
        <f>MID($K$1,K190,4)</f>
        <v>4B80</v>
      </c>
      <c r="K190">
        <f t="shared" si="66"/>
        <v>745</v>
      </c>
      <c r="L190" s="14" t="s">
        <v>688</v>
      </c>
    </row>
    <row r="191" spans="1:12">
      <c r="A191" s="16">
        <v>187</v>
      </c>
      <c r="B191" s="10" t="s">
        <v>475</v>
      </c>
      <c r="C191" s="6" t="str">
        <f t="shared" si="61"/>
        <v>9AA8</v>
      </c>
      <c r="D191">
        <v>749</v>
      </c>
      <c r="E191" t="str">
        <f t="shared" si="62"/>
        <v>A89A</v>
      </c>
      <c r="F191">
        <f t="shared" si="63"/>
        <v>43162</v>
      </c>
      <c r="G191">
        <f t="shared" si="64"/>
        <v>24</v>
      </c>
      <c r="H191">
        <f t="shared" si="65"/>
        <v>3381</v>
      </c>
      <c r="I191" s="7" t="str">
        <f>MID($K$1,H191,G191)</f>
        <v>CC64CF4BCDFACE63CFB1B074</v>
      </c>
      <c r="J191" t="str">
        <f>MID($K$1,K191,4)</f>
        <v>81CD</v>
      </c>
      <c r="K191">
        <f t="shared" si="66"/>
        <v>749</v>
      </c>
      <c r="L191" s="14" t="s">
        <v>688</v>
      </c>
    </row>
    <row r="192" spans="1:12">
      <c r="A192" s="16">
        <v>188</v>
      </c>
      <c r="B192" s="10" t="s">
        <v>476</v>
      </c>
      <c r="C192" s="6" t="str">
        <f t="shared" si="61"/>
        <v>A6A8</v>
      </c>
      <c r="D192">
        <v>753</v>
      </c>
      <c r="E192" t="str">
        <f t="shared" si="62"/>
        <v>A8A6</v>
      </c>
      <c r="F192">
        <f t="shared" si="63"/>
        <v>43174</v>
      </c>
      <c r="G192">
        <f t="shared" si="64"/>
        <v>24</v>
      </c>
      <c r="H192">
        <f t="shared" si="65"/>
        <v>3405</v>
      </c>
      <c r="I192" s="7" t="str">
        <f>MID($K$1,H192,G192)</f>
        <v>CF3681CDCC80CF09CFBEB0A8</v>
      </c>
      <c r="J192" t="str">
        <f>MID($K$1,K192,4)</f>
        <v>CC9F</v>
      </c>
      <c r="K192">
        <f t="shared" si="66"/>
        <v>753</v>
      </c>
      <c r="L192" s="14" t="s">
        <v>688</v>
      </c>
    </row>
    <row r="193" spans="1:12">
      <c r="A193" s="16">
        <v>189</v>
      </c>
      <c r="B193" s="10" t="s">
        <v>477</v>
      </c>
      <c r="C193" s="6" t="str">
        <f t="shared" si="61"/>
        <v>B2A8</v>
      </c>
      <c r="D193">
        <v>757</v>
      </c>
      <c r="E193" t="str">
        <f t="shared" si="62"/>
        <v>A8B2</v>
      </c>
      <c r="F193">
        <f t="shared" si="63"/>
        <v>43186</v>
      </c>
      <c r="G193">
        <f t="shared" si="64"/>
        <v>24</v>
      </c>
      <c r="H193">
        <f t="shared" si="65"/>
        <v>3429</v>
      </c>
      <c r="I193" s="7" t="str">
        <f>MID($K$1,H193,G193)</f>
        <v>CCD2CF4BCDCCCF09D04DB067</v>
      </c>
      <c r="J193" t="str">
        <f>MID($K$1,K193,4)</f>
        <v>CE7E</v>
      </c>
      <c r="K193">
        <f t="shared" si="66"/>
        <v>757</v>
      </c>
      <c r="L193" s="14" t="s">
        <v>688</v>
      </c>
    </row>
    <row r="194" spans="1:12">
      <c r="A194" s="16">
        <v>190</v>
      </c>
      <c r="B194" s="10" t="s">
        <v>478</v>
      </c>
      <c r="C194" s="6" t="str">
        <f t="shared" si="61"/>
        <v>BEA8</v>
      </c>
      <c r="D194">
        <v>761</v>
      </c>
      <c r="E194" t="str">
        <f t="shared" si="62"/>
        <v>A8BE</v>
      </c>
      <c r="F194">
        <f t="shared" si="63"/>
        <v>43198</v>
      </c>
      <c r="G194">
        <f t="shared" si="64"/>
        <v>24</v>
      </c>
      <c r="H194">
        <f t="shared" si="65"/>
        <v>3453</v>
      </c>
      <c r="I194" s="7" t="str">
        <f>MID($K$1,H194,G194)</f>
        <v>CCD9CF44CDDFCE63CFCBB074</v>
      </c>
      <c r="J194" t="str">
        <f>MID($K$1,K194,4)</f>
        <v>80CF</v>
      </c>
      <c r="K194">
        <f t="shared" si="66"/>
        <v>761</v>
      </c>
      <c r="L194" s="14" t="s">
        <v>688</v>
      </c>
    </row>
    <row r="195" spans="1:12">
      <c r="A195" s="16">
        <v>191</v>
      </c>
      <c r="B195" s="10" t="s">
        <v>479</v>
      </c>
      <c r="C195" s="6" t="str">
        <f t="shared" si="61"/>
        <v>CAA8</v>
      </c>
      <c r="D195">
        <v>765</v>
      </c>
      <c r="E195" t="str">
        <f t="shared" si="62"/>
        <v>A8CA</v>
      </c>
      <c r="F195">
        <f t="shared" si="63"/>
        <v>43210</v>
      </c>
      <c r="G195">
        <f t="shared" si="64"/>
        <v>28</v>
      </c>
      <c r="H195">
        <f t="shared" si="65"/>
        <v>3477</v>
      </c>
      <c r="I195" s="7" t="str">
        <f>MID($K$1,H195,G195)</f>
        <v>CB139FCF6080CDA5CE63CFB1B074</v>
      </c>
      <c r="J195" t="str">
        <f>MID($K$1,K195,4)</f>
        <v>A4B0</v>
      </c>
      <c r="K195">
        <f t="shared" si="66"/>
        <v>765</v>
      </c>
      <c r="L195" s="14" t="s">
        <v>688</v>
      </c>
    </row>
    <row r="196" spans="1:12">
      <c r="A196" s="16">
        <v>192</v>
      </c>
      <c r="B196" s="10" t="s">
        <v>480</v>
      </c>
      <c r="C196" s="6" t="str">
        <f t="shared" ref="C196:C259" si="71">MID($C$1,D196,4)</f>
        <v>D8A8</v>
      </c>
      <c r="D196">
        <v>769</v>
      </c>
      <c r="E196" t="str">
        <f t="shared" ref="E196:E259" si="72">RIGHT(C196,2) &amp; LEFT(C196,2)</f>
        <v>A8D8</v>
      </c>
      <c r="F196">
        <f t="shared" ref="F196:F259" si="73">HEX2DEC(E196)</f>
        <v>43224</v>
      </c>
      <c r="G196">
        <f t="shared" ref="G196:G258" si="74">(F197-F196)*2</f>
        <v>24</v>
      </c>
      <c r="H196">
        <f t="shared" si="65"/>
        <v>3505</v>
      </c>
      <c r="I196" s="7" t="str">
        <f>MID($K$1,H196,G196)</f>
        <v>CB13CF75CE1CCECFD019B074</v>
      </c>
      <c r="J196" t="str">
        <f>MID($K$1,K196,4)</f>
        <v>67CA</v>
      </c>
      <c r="K196">
        <f t="shared" si="66"/>
        <v>769</v>
      </c>
      <c r="L196" s="14" t="s">
        <v>688</v>
      </c>
    </row>
    <row r="197" spans="1:12">
      <c r="A197" s="16">
        <v>193</v>
      </c>
      <c r="B197" s="10" t="s">
        <v>481</v>
      </c>
      <c r="C197" s="6" t="str">
        <f t="shared" si="71"/>
        <v>E4A8</v>
      </c>
      <c r="D197">
        <v>773</v>
      </c>
      <c r="E197" t="str">
        <f t="shared" si="72"/>
        <v>A8E4</v>
      </c>
      <c r="F197">
        <f t="shared" si="73"/>
        <v>43236</v>
      </c>
      <c r="G197">
        <f t="shared" si="74"/>
        <v>24</v>
      </c>
      <c r="H197">
        <f t="shared" ref="H197:H259" si="75">G196+H196</f>
        <v>3529</v>
      </c>
      <c r="I197" s="7" t="str">
        <f>MID($K$1,H197,G197)</f>
        <v>CA49CF3DCE1CCECFCFB1B08E</v>
      </c>
      <c r="J197" t="str">
        <f>MID($K$1,K197,4)</f>
        <v>429F</v>
      </c>
      <c r="K197">
        <f t="shared" ref="K197:K260" si="76">K196+4</f>
        <v>773</v>
      </c>
      <c r="L197" s="14" t="s">
        <v>688</v>
      </c>
    </row>
    <row r="198" spans="1:12">
      <c r="A198" s="16">
        <v>194</v>
      </c>
      <c r="B198" s="10" t="s">
        <v>482</v>
      </c>
      <c r="C198" s="6" t="str">
        <f t="shared" si="71"/>
        <v>F0A8</v>
      </c>
      <c r="D198">
        <v>777</v>
      </c>
      <c r="E198" t="str">
        <f t="shared" si="72"/>
        <v>A8F0</v>
      </c>
      <c r="F198">
        <f t="shared" si="73"/>
        <v>43248</v>
      </c>
      <c r="G198">
        <f t="shared" si="74"/>
        <v>24</v>
      </c>
      <c r="H198">
        <f t="shared" si="75"/>
        <v>3553</v>
      </c>
      <c r="I198" s="7" t="str">
        <f>MID($K$1,H198,G198)</f>
        <v>CA49CF59CE01CEA2D05AB067</v>
      </c>
      <c r="J198" t="str">
        <f>MID($K$1,K198,4)</f>
        <v>CF60</v>
      </c>
      <c r="K198">
        <f t="shared" si="76"/>
        <v>777</v>
      </c>
      <c r="L198" s="14" t="s">
        <v>688</v>
      </c>
    </row>
    <row r="199" spans="1:12">
      <c r="A199" s="16">
        <v>195</v>
      </c>
      <c r="B199" s="10" t="s">
        <v>483</v>
      </c>
      <c r="C199" s="6" t="str">
        <f t="shared" si="71"/>
        <v>FCA8</v>
      </c>
      <c r="D199">
        <v>781</v>
      </c>
      <c r="E199" t="str">
        <f t="shared" si="72"/>
        <v>A8FC</v>
      </c>
      <c r="F199">
        <f t="shared" si="73"/>
        <v>43260</v>
      </c>
      <c r="G199">
        <f t="shared" si="74"/>
        <v>24</v>
      </c>
      <c r="H199">
        <f t="shared" si="75"/>
        <v>3577</v>
      </c>
      <c r="I199" s="7" t="str">
        <f>MID($K$1,H199,G199)</f>
        <v>CCF3CF3DCDE6CE9ECFF2B074</v>
      </c>
      <c r="J199" t="str">
        <f>MID($K$1,K199,4)</f>
        <v>80CD</v>
      </c>
      <c r="K199">
        <f t="shared" si="76"/>
        <v>781</v>
      </c>
      <c r="L199" s="14" t="s">
        <v>688</v>
      </c>
    </row>
    <row r="200" spans="1:12">
      <c r="A200" s="16">
        <v>196</v>
      </c>
      <c r="B200" s="10" t="s">
        <v>484</v>
      </c>
      <c r="C200" s="6" t="str">
        <f t="shared" si="71"/>
        <v>08A9</v>
      </c>
      <c r="D200">
        <v>785</v>
      </c>
      <c r="E200" t="str">
        <f t="shared" si="72"/>
        <v>A908</v>
      </c>
      <c r="F200">
        <f t="shared" si="73"/>
        <v>43272</v>
      </c>
      <c r="G200">
        <f t="shared" si="74"/>
        <v>32</v>
      </c>
      <c r="H200">
        <f t="shared" si="75"/>
        <v>3601</v>
      </c>
      <c r="I200" s="7" t="str">
        <f>MID($K$1,H200,G200)</f>
        <v>CAF29FCF7C80CDB89FCEA280CF97B067</v>
      </c>
      <c r="J200" t="str">
        <f>MID($K$1,K200,4)</f>
        <v>CC9F</v>
      </c>
      <c r="K200">
        <f t="shared" si="76"/>
        <v>785</v>
      </c>
      <c r="L200" s="14" t="s">
        <v>688</v>
      </c>
    </row>
    <row r="201" spans="1:12">
      <c r="A201" s="16">
        <v>197</v>
      </c>
      <c r="B201" s="10" t="s">
        <v>485</v>
      </c>
      <c r="C201" s="6" t="str">
        <f t="shared" si="71"/>
        <v>18A9</v>
      </c>
      <c r="D201">
        <v>789</v>
      </c>
      <c r="E201" t="str">
        <f t="shared" si="72"/>
        <v>A918</v>
      </c>
      <c r="F201">
        <f t="shared" si="73"/>
        <v>43288</v>
      </c>
      <c r="G201">
        <f t="shared" si="74"/>
        <v>24</v>
      </c>
      <c r="H201">
        <f t="shared" si="75"/>
        <v>3633</v>
      </c>
      <c r="I201" s="7" t="str">
        <f>MID($K$1,H201,G201)</f>
        <v>CAB9CF3DCE49CE63CFBEB0C2</v>
      </c>
      <c r="J201" t="str">
        <f>MID($K$1,K201,4)</f>
        <v>CE97</v>
      </c>
      <c r="K201">
        <f t="shared" si="76"/>
        <v>789</v>
      </c>
      <c r="L201" s="14" t="s">
        <v>688</v>
      </c>
    </row>
    <row r="202" spans="1:12">
      <c r="A202" s="16">
        <v>198</v>
      </c>
      <c r="B202" s="10" t="s">
        <v>486</v>
      </c>
      <c r="C202" s="6" t="str">
        <f t="shared" si="71"/>
        <v>24A9</v>
      </c>
      <c r="D202">
        <v>793</v>
      </c>
      <c r="E202" t="str">
        <f t="shared" si="72"/>
        <v>A924</v>
      </c>
      <c r="F202">
        <f t="shared" si="73"/>
        <v>43300</v>
      </c>
      <c r="G202">
        <f t="shared" si="74"/>
        <v>28</v>
      </c>
      <c r="H202">
        <f t="shared" si="75"/>
        <v>3657</v>
      </c>
      <c r="I202" s="7" t="str">
        <f>MID($K$1,H202,G202)</f>
        <v>9FCA4280CF7CCE01CE63CFF2B08E</v>
      </c>
      <c r="J202" t="str">
        <f>MID($K$1,K202,4)</f>
        <v>80CF</v>
      </c>
      <c r="K202">
        <f t="shared" si="76"/>
        <v>793</v>
      </c>
      <c r="L202" s="14" t="s">
        <v>688</v>
      </c>
    </row>
    <row r="203" spans="1:12">
      <c r="A203" s="16">
        <v>199</v>
      </c>
      <c r="B203" s="10" t="s">
        <v>487</v>
      </c>
      <c r="C203" s="6" t="str">
        <f t="shared" si="71"/>
        <v>32A9</v>
      </c>
      <c r="D203">
        <v>797</v>
      </c>
      <c r="E203" t="str">
        <f t="shared" si="72"/>
        <v>A932</v>
      </c>
      <c r="F203">
        <f t="shared" si="73"/>
        <v>43314</v>
      </c>
      <c r="G203">
        <f t="shared" si="74"/>
        <v>24</v>
      </c>
      <c r="H203">
        <f t="shared" si="75"/>
        <v>3685</v>
      </c>
      <c r="I203" s="7" t="str">
        <f>MID($K$1,H203,G203)</f>
        <v>CCF3CF4BCDE6CE63CFF2B074</v>
      </c>
      <c r="J203" t="str">
        <f>MID($K$1,K203,4)</f>
        <v>CBB0</v>
      </c>
      <c r="K203">
        <f t="shared" si="76"/>
        <v>797</v>
      </c>
      <c r="L203" s="14" t="s">
        <v>688</v>
      </c>
    </row>
    <row r="204" spans="1:12">
      <c r="A204" s="16">
        <v>200</v>
      </c>
      <c r="B204" s="10" t="s">
        <v>488</v>
      </c>
      <c r="C204" s="6" t="str">
        <f t="shared" si="71"/>
        <v>3EA9</v>
      </c>
      <c r="D204">
        <v>801</v>
      </c>
      <c r="E204" t="str">
        <f t="shared" si="72"/>
        <v>A93E</v>
      </c>
      <c r="F204">
        <f t="shared" si="73"/>
        <v>43326</v>
      </c>
      <c r="G204">
        <f t="shared" si="74"/>
        <v>24</v>
      </c>
      <c r="H204">
        <f t="shared" si="75"/>
        <v>3709</v>
      </c>
      <c r="I204" s="7" t="str">
        <f>MID($K$1,H204,G204)</f>
        <v>CCF3CF4BCDE6CE9ED05AB074</v>
      </c>
      <c r="J204" t="str">
        <f>MID($K$1,K204,4)</f>
        <v>81CB</v>
      </c>
      <c r="K204">
        <f t="shared" si="76"/>
        <v>801</v>
      </c>
      <c r="L204" s="14" t="s">
        <v>688</v>
      </c>
    </row>
    <row r="205" spans="1:12">
      <c r="A205" s="16">
        <v>201</v>
      </c>
      <c r="B205" s="10" t="s">
        <v>489</v>
      </c>
      <c r="C205" s="6" t="str">
        <f t="shared" si="71"/>
        <v>4AA9</v>
      </c>
      <c r="D205">
        <v>805</v>
      </c>
      <c r="E205" t="str">
        <f t="shared" si="72"/>
        <v>A94A</v>
      </c>
      <c r="F205">
        <f t="shared" si="73"/>
        <v>43338</v>
      </c>
      <c r="G205">
        <f t="shared" si="74"/>
        <v>24</v>
      </c>
      <c r="H205">
        <f t="shared" si="75"/>
        <v>3733</v>
      </c>
      <c r="I205" s="7" t="str">
        <f>MID($K$1,H205,G205)</f>
        <v>CAB9CF3DCDE6CF09D019B081</v>
      </c>
      <c r="J205" t="str">
        <f>MID($K$1,K205,4)</f>
        <v>FD9F</v>
      </c>
      <c r="K205">
        <f t="shared" si="76"/>
        <v>805</v>
      </c>
      <c r="L205" s="14" t="s">
        <v>688</v>
      </c>
    </row>
    <row r="206" spans="1:12">
      <c r="A206" s="16">
        <v>202</v>
      </c>
      <c r="B206" s="10" t="s">
        <v>490</v>
      </c>
      <c r="C206" s="6" t="str">
        <f t="shared" si="71"/>
        <v>56A9</v>
      </c>
      <c r="D206">
        <v>809</v>
      </c>
      <c r="E206" t="str">
        <f t="shared" si="72"/>
        <v>A956</v>
      </c>
      <c r="F206">
        <f t="shared" si="73"/>
        <v>43350</v>
      </c>
      <c r="G206">
        <f t="shared" si="74"/>
        <v>24</v>
      </c>
      <c r="H206">
        <f t="shared" si="75"/>
        <v>3757</v>
      </c>
      <c r="I206" s="7" t="str">
        <f>MID($K$1,H206,G206)</f>
        <v>CCF3CF59CDF3CE63CFCBB074</v>
      </c>
      <c r="J206" t="str">
        <f>MID($K$1,K206,4)</f>
        <v>CF6E</v>
      </c>
      <c r="K206">
        <f t="shared" si="76"/>
        <v>809</v>
      </c>
      <c r="L206" s="14" t="s">
        <v>688</v>
      </c>
    </row>
    <row r="207" spans="1:12">
      <c r="A207" s="16">
        <v>203</v>
      </c>
      <c r="B207" s="10" t="s">
        <v>491</v>
      </c>
      <c r="C207" s="6" t="str">
        <f t="shared" si="71"/>
        <v>62A9</v>
      </c>
      <c r="D207">
        <v>813</v>
      </c>
      <c r="E207" t="str">
        <f t="shared" si="72"/>
        <v>A962</v>
      </c>
      <c r="F207">
        <f t="shared" si="73"/>
        <v>43362</v>
      </c>
      <c r="G207">
        <f t="shared" si="74"/>
        <v>32</v>
      </c>
      <c r="H207">
        <f t="shared" si="75"/>
        <v>3781</v>
      </c>
      <c r="I207" s="7" t="str">
        <f>MID($K$1,H207,G207)</f>
        <v>9FCCF380CF4B9FCDCC80CECFCFF2B0A8</v>
      </c>
      <c r="J207" t="str">
        <f>MID($K$1,K207,4)</f>
        <v>80CD</v>
      </c>
      <c r="K207">
        <f t="shared" si="76"/>
        <v>813</v>
      </c>
      <c r="L207" s="14" t="s">
        <v>688</v>
      </c>
    </row>
    <row r="208" spans="1:12">
      <c r="A208" s="16">
        <v>204</v>
      </c>
      <c r="B208" s="10" t="s">
        <v>492</v>
      </c>
      <c r="C208" s="6" t="str">
        <f t="shared" si="71"/>
        <v>72A9</v>
      </c>
      <c r="D208">
        <v>817</v>
      </c>
      <c r="E208" t="str">
        <f t="shared" si="72"/>
        <v>A972</v>
      </c>
      <c r="F208">
        <f t="shared" si="73"/>
        <v>43378</v>
      </c>
      <c r="G208">
        <f t="shared" si="74"/>
        <v>24</v>
      </c>
      <c r="H208">
        <f t="shared" si="75"/>
        <v>3813</v>
      </c>
      <c r="I208" s="7" t="str">
        <f>MID($K$1,H208,G208)</f>
        <v>CD0DCF3DCDDFCF09CFCBB067</v>
      </c>
      <c r="J208" t="str">
        <f>MID($K$1,K208,4)</f>
        <v>CCCE</v>
      </c>
      <c r="K208">
        <f t="shared" si="76"/>
        <v>817</v>
      </c>
      <c r="L208" s="14" t="s">
        <v>688</v>
      </c>
    </row>
    <row r="209" spans="1:12">
      <c r="A209" s="16">
        <v>205</v>
      </c>
      <c r="B209" s="10" t="s">
        <v>493</v>
      </c>
      <c r="C209" s="6" t="str">
        <f t="shared" si="71"/>
        <v>7EA9</v>
      </c>
      <c r="D209">
        <v>821</v>
      </c>
      <c r="E209" t="str">
        <f t="shared" si="72"/>
        <v>A97E</v>
      </c>
      <c r="F209">
        <f t="shared" si="73"/>
        <v>43390</v>
      </c>
      <c r="G209">
        <f t="shared" si="74"/>
        <v>28</v>
      </c>
      <c r="H209">
        <f t="shared" si="75"/>
        <v>3837</v>
      </c>
      <c r="I209" s="7" t="str">
        <f>MID($K$1,H209,G209)</f>
        <v>9FCCF3CF59CDCC80CF09CFCBB0A8</v>
      </c>
      <c r="J209" t="str">
        <f>MID($K$1,K209,4)</f>
        <v>CBCF</v>
      </c>
      <c r="K209">
        <f t="shared" si="76"/>
        <v>821</v>
      </c>
      <c r="L209" s="14" t="s">
        <v>688</v>
      </c>
    </row>
    <row r="210" spans="1:12">
      <c r="A210" s="16">
        <v>206</v>
      </c>
      <c r="B210" s="10" t="s">
        <v>494</v>
      </c>
      <c r="C210" s="6" t="str">
        <f t="shared" si="71"/>
        <v>8CA9</v>
      </c>
      <c r="D210">
        <v>825</v>
      </c>
      <c r="E210" t="str">
        <f t="shared" si="72"/>
        <v>A98C</v>
      </c>
      <c r="F210">
        <f t="shared" si="73"/>
        <v>43404</v>
      </c>
      <c r="G210">
        <f t="shared" si="74"/>
        <v>32</v>
      </c>
      <c r="H210">
        <f t="shared" si="75"/>
        <v>3865</v>
      </c>
      <c r="I210" s="7" t="str">
        <f>MID($K$1,H210,G210)</f>
        <v>83CBE980CF7583CE0180CF16D05AB074</v>
      </c>
      <c r="J210" t="str">
        <f>MID($K$1,K210,4)</f>
        <v>CBB0</v>
      </c>
      <c r="K210">
        <f t="shared" si="76"/>
        <v>825</v>
      </c>
      <c r="L210" s="14" t="s">
        <v>688</v>
      </c>
    </row>
    <row r="211" spans="1:12">
      <c r="A211" s="16">
        <v>207</v>
      </c>
      <c r="B211" s="10" t="s">
        <v>495</v>
      </c>
      <c r="C211" s="6" t="str">
        <f t="shared" si="71"/>
        <v>9CA9</v>
      </c>
      <c r="D211">
        <v>829</v>
      </c>
      <c r="E211" t="str">
        <f t="shared" si="72"/>
        <v>A99C</v>
      </c>
      <c r="F211">
        <f t="shared" si="73"/>
        <v>43420</v>
      </c>
      <c r="G211">
        <f t="shared" si="74"/>
        <v>24</v>
      </c>
      <c r="H211">
        <f t="shared" si="75"/>
        <v>3897</v>
      </c>
      <c r="I211" s="7" t="str">
        <f>MID($K$1,H211,G211)</f>
        <v>CD21CF2FCE01CE77CFF2B074</v>
      </c>
      <c r="J211" t="str">
        <f>MID($K$1,K211,4)</f>
        <v>74CB</v>
      </c>
      <c r="K211">
        <f t="shared" si="76"/>
        <v>829</v>
      </c>
      <c r="L211" s="14" t="s">
        <v>688</v>
      </c>
    </row>
    <row r="212" spans="1:12">
      <c r="A212" s="16">
        <v>208</v>
      </c>
      <c r="B212" s="10" t="s">
        <v>496</v>
      </c>
      <c r="C212" s="6" t="str">
        <f t="shared" si="71"/>
        <v>A8A9</v>
      </c>
      <c r="D212">
        <v>833</v>
      </c>
      <c r="E212" t="str">
        <f t="shared" si="72"/>
        <v>A9A8</v>
      </c>
      <c r="F212">
        <f t="shared" si="73"/>
        <v>43432</v>
      </c>
      <c r="G212">
        <f t="shared" si="74"/>
        <v>24</v>
      </c>
      <c r="H212">
        <f t="shared" si="75"/>
        <v>3921</v>
      </c>
      <c r="I212" s="7" t="str">
        <f>MID($K$1,H212,G212)</f>
        <v>CB0CCF2FCE01CE77CFF2B067</v>
      </c>
      <c r="J212" t="str">
        <f>MID($K$1,K212,4)</f>
        <v>77CF</v>
      </c>
      <c r="K212">
        <f t="shared" si="76"/>
        <v>833</v>
      </c>
      <c r="L212" s="14" t="s">
        <v>688</v>
      </c>
    </row>
    <row r="213" spans="1:12">
      <c r="A213" s="16">
        <v>209</v>
      </c>
      <c r="B213" s="10" t="s">
        <v>497</v>
      </c>
      <c r="C213" s="6" t="str">
        <f t="shared" si="71"/>
        <v>B4A9</v>
      </c>
      <c r="D213">
        <v>837</v>
      </c>
      <c r="E213" t="str">
        <f t="shared" si="72"/>
        <v>A9B4</v>
      </c>
      <c r="F213">
        <f t="shared" si="73"/>
        <v>43444</v>
      </c>
      <c r="G213">
        <f t="shared" si="74"/>
        <v>24</v>
      </c>
      <c r="H213">
        <f t="shared" si="75"/>
        <v>3945</v>
      </c>
      <c r="I213" s="7" t="str">
        <f>MID($K$1,H213,G213)</f>
        <v>CB13CF59CDCCCEE0CFF2B074</v>
      </c>
      <c r="J213" t="str">
        <f>MID($K$1,K213,4)</f>
        <v>4BCD</v>
      </c>
      <c r="K213">
        <f t="shared" si="76"/>
        <v>837</v>
      </c>
      <c r="L213" s="14" t="s">
        <v>688</v>
      </c>
    </row>
    <row r="214" spans="1:12">
      <c r="A214" s="16">
        <v>210</v>
      </c>
      <c r="B214" s="10" t="s">
        <v>498</v>
      </c>
      <c r="C214" s="6" t="str">
        <f t="shared" si="71"/>
        <v>C0A9</v>
      </c>
      <c r="D214">
        <v>841</v>
      </c>
      <c r="E214" t="str">
        <f t="shared" si="72"/>
        <v>A9C0</v>
      </c>
      <c r="F214">
        <f t="shared" si="73"/>
        <v>43456</v>
      </c>
      <c r="G214">
        <f t="shared" si="74"/>
        <v>32</v>
      </c>
      <c r="H214">
        <f t="shared" si="75"/>
        <v>3969</v>
      </c>
      <c r="I214" s="7" t="str">
        <f>MID($K$1,H214,G214)</f>
        <v>9FCCF380CF7C9FCDCC80CECFCFF2B0A8</v>
      </c>
      <c r="J214" t="str">
        <f>MID($K$1,K214,4)</f>
        <v>FACE</v>
      </c>
      <c r="K214">
        <f t="shared" si="76"/>
        <v>841</v>
      </c>
      <c r="L214" s="14" t="s">
        <v>688</v>
      </c>
    </row>
    <row r="215" spans="1:12">
      <c r="A215" s="16">
        <v>211</v>
      </c>
      <c r="B215" s="10" t="s">
        <v>499</v>
      </c>
      <c r="C215" s="6" t="str">
        <f t="shared" si="71"/>
        <v>D0A9</v>
      </c>
      <c r="D215">
        <v>845</v>
      </c>
      <c r="E215" t="str">
        <f t="shared" si="72"/>
        <v>A9D0</v>
      </c>
      <c r="F215">
        <f t="shared" si="73"/>
        <v>43472</v>
      </c>
      <c r="G215">
        <f t="shared" si="74"/>
        <v>28</v>
      </c>
      <c r="H215">
        <f t="shared" si="75"/>
        <v>4001</v>
      </c>
      <c r="I215" s="7" t="str">
        <f>MID($K$1,H215,G215)</f>
        <v>9FCCF380CF75CDCCCF02CFB1B0A8</v>
      </c>
      <c r="J215" t="str">
        <f>MID($K$1,K215,4)</f>
        <v>BDCF</v>
      </c>
      <c r="K215">
        <f t="shared" si="76"/>
        <v>845</v>
      </c>
      <c r="L215" s="14" t="s">
        <v>688</v>
      </c>
    </row>
    <row r="216" spans="1:12">
      <c r="A216" s="16">
        <v>212</v>
      </c>
      <c r="B216" s="10" t="s">
        <v>500</v>
      </c>
      <c r="C216" s="6" t="str">
        <f t="shared" si="71"/>
        <v>DEA9</v>
      </c>
      <c r="D216">
        <v>849</v>
      </c>
      <c r="E216" t="str">
        <f t="shared" si="72"/>
        <v>A9DE</v>
      </c>
      <c r="F216">
        <f t="shared" si="73"/>
        <v>43486</v>
      </c>
      <c r="G216">
        <f t="shared" si="74"/>
        <v>6</v>
      </c>
      <c r="H216">
        <f t="shared" si="75"/>
        <v>4029</v>
      </c>
      <c r="I216" s="7" t="str">
        <f>MID($K$1,H216,G216)</f>
        <v>CD7AFF</v>
      </c>
      <c r="J216" t="str">
        <f>MID($K$1,K216,4)</f>
        <v>97B0</v>
      </c>
      <c r="K216">
        <f t="shared" si="76"/>
        <v>849</v>
      </c>
      <c r="L216" s="14" t="s">
        <v>688</v>
      </c>
    </row>
    <row r="217" spans="1:12">
      <c r="A217" s="16">
        <v>213</v>
      </c>
      <c r="B217" s="10" t="s">
        <v>501</v>
      </c>
      <c r="C217" s="6" t="str">
        <f t="shared" si="71"/>
        <v>E1A9</v>
      </c>
      <c r="D217">
        <v>853</v>
      </c>
      <c r="E217" t="str">
        <f t="shared" si="72"/>
        <v>A9E1</v>
      </c>
      <c r="F217">
        <f t="shared" si="73"/>
        <v>43489</v>
      </c>
      <c r="G217">
        <f t="shared" si="74"/>
        <v>0</v>
      </c>
      <c r="H217">
        <f t="shared" si="75"/>
        <v>4035</v>
      </c>
      <c r="I217" s="7" t="str">
        <f>MID($K$1,H217,G217)</f>
        <v/>
      </c>
      <c r="J217" t="str">
        <f>MID($K$1,K217,4)</f>
        <v>74CA</v>
      </c>
      <c r="K217">
        <f t="shared" si="76"/>
        <v>853</v>
      </c>
      <c r="L217" s="14" t="s">
        <v>688</v>
      </c>
    </row>
    <row r="218" spans="1:12">
      <c r="A218" s="16">
        <v>214</v>
      </c>
      <c r="B218" s="10" t="s">
        <v>502</v>
      </c>
      <c r="C218" s="6" t="str">
        <f t="shared" si="71"/>
        <v>E1A9</v>
      </c>
      <c r="D218">
        <v>857</v>
      </c>
      <c r="E218" t="str">
        <f t="shared" si="72"/>
        <v>A9E1</v>
      </c>
      <c r="F218">
        <f t="shared" si="73"/>
        <v>43489</v>
      </c>
      <c r="G218">
        <f t="shared" si="74"/>
        <v>0</v>
      </c>
      <c r="H218">
        <f t="shared" si="75"/>
        <v>4035</v>
      </c>
      <c r="I218" s="7" t="str">
        <f>MID($K$1,H218,G218)</f>
        <v/>
      </c>
      <c r="J218" t="str">
        <f>MID($K$1,K218,4)</f>
        <v>60CF</v>
      </c>
      <c r="K218">
        <f t="shared" si="76"/>
        <v>857</v>
      </c>
      <c r="L218" s="14" t="s">
        <v>688</v>
      </c>
    </row>
    <row r="219" spans="1:12">
      <c r="A219" s="16">
        <v>215</v>
      </c>
      <c r="B219" s="10" t="s">
        <v>503</v>
      </c>
      <c r="C219" s="6" t="str">
        <f t="shared" si="71"/>
        <v>E1A9</v>
      </c>
      <c r="D219">
        <v>861</v>
      </c>
      <c r="E219" t="str">
        <f t="shared" si="72"/>
        <v>A9E1</v>
      </c>
      <c r="F219">
        <f t="shared" si="73"/>
        <v>43489</v>
      </c>
      <c r="G219">
        <f t="shared" si="74"/>
        <v>0</v>
      </c>
      <c r="H219">
        <f t="shared" si="75"/>
        <v>4035</v>
      </c>
      <c r="I219" s="7" t="str">
        <f>MID($K$1,H219,G219)</f>
        <v/>
      </c>
      <c r="J219" t="str">
        <f>MID($K$1,K219,4)</f>
        <v>60CD</v>
      </c>
      <c r="K219">
        <f t="shared" si="76"/>
        <v>861</v>
      </c>
      <c r="L219" s="14" t="s">
        <v>688</v>
      </c>
    </row>
    <row r="220" spans="1:12">
      <c r="A220" s="16">
        <v>216</v>
      </c>
      <c r="B220" s="10" t="s">
        <v>504</v>
      </c>
      <c r="C220" s="6" t="str">
        <f t="shared" si="71"/>
        <v>E1A9</v>
      </c>
      <c r="D220">
        <v>865</v>
      </c>
      <c r="E220" t="str">
        <f t="shared" si="72"/>
        <v>A9E1</v>
      </c>
      <c r="F220">
        <f t="shared" si="73"/>
        <v>43489</v>
      </c>
      <c r="G220">
        <f t="shared" si="74"/>
        <v>0</v>
      </c>
      <c r="H220">
        <f t="shared" si="75"/>
        <v>4035</v>
      </c>
      <c r="I220" s="7" t="str">
        <f>MID($K$1,H220,G220)</f>
        <v/>
      </c>
      <c r="J220" t="str">
        <f>MID($K$1,K220,4)</f>
        <v>BF81</v>
      </c>
      <c r="K220">
        <f t="shared" si="76"/>
        <v>865</v>
      </c>
      <c r="L220" s="14" t="s">
        <v>688</v>
      </c>
    </row>
    <row r="221" spans="1:12">
      <c r="A221" s="16">
        <v>217</v>
      </c>
      <c r="B221" s="10" t="s">
        <v>505</v>
      </c>
      <c r="C221" s="6" t="str">
        <f t="shared" si="71"/>
        <v>E1A9</v>
      </c>
      <c r="D221">
        <v>869</v>
      </c>
      <c r="E221" t="str">
        <f t="shared" si="72"/>
        <v>A9E1</v>
      </c>
      <c r="F221">
        <f t="shared" si="73"/>
        <v>43489</v>
      </c>
      <c r="G221">
        <f t="shared" si="74"/>
        <v>0</v>
      </c>
      <c r="H221">
        <f t="shared" si="75"/>
        <v>4035</v>
      </c>
      <c r="I221" s="7" t="str">
        <f>MID($K$1,H221,G221)</f>
        <v/>
      </c>
      <c r="J221" t="str">
        <f>MID($K$1,K221,4)</f>
        <v>CE77</v>
      </c>
      <c r="K221">
        <f t="shared" si="76"/>
        <v>869</v>
      </c>
      <c r="L221" s="14" t="s">
        <v>688</v>
      </c>
    </row>
    <row r="222" spans="1:12">
      <c r="A222" s="16">
        <v>218</v>
      </c>
      <c r="B222" s="10" t="s">
        <v>506</v>
      </c>
      <c r="C222" s="6" t="str">
        <f t="shared" si="71"/>
        <v>E1A9</v>
      </c>
      <c r="D222">
        <v>873</v>
      </c>
      <c r="E222" t="str">
        <f t="shared" si="72"/>
        <v>A9E1</v>
      </c>
      <c r="F222">
        <f t="shared" si="73"/>
        <v>43489</v>
      </c>
      <c r="G222">
        <f t="shared" si="74"/>
        <v>0</v>
      </c>
      <c r="H222">
        <f t="shared" si="75"/>
        <v>4035</v>
      </c>
      <c r="I222" s="7" t="str">
        <f>MID($K$1,H222,G222)</f>
        <v/>
      </c>
      <c r="J222" t="str">
        <f>MID($K$1,K222,4)</f>
        <v>80CF</v>
      </c>
      <c r="K222">
        <f t="shared" si="76"/>
        <v>873</v>
      </c>
      <c r="L222" s="14" t="s">
        <v>688</v>
      </c>
    </row>
    <row r="223" spans="1:12">
      <c r="A223" s="16">
        <v>219</v>
      </c>
      <c r="B223" s="10" t="s">
        <v>507</v>
      </c>
      <c r="C223" s="6" t="str">
        <f t="shared" si="71"/>
        <v>E1A9</v>
      </c>
      <c r="D223">
        <v>877</v>
      </c>
      <c r="E223" t="str">
        <f t="shared" si="72"/>
        <v>A9E1</v>
      </c>
      <c r="F223">
        <f t="shared" si="73"/>
        <v>43489</v>
      </c>
      <c r="G223">
        <f t="shared" si="74"/>
        <v>0</v>
      </c>
      <c r="H223">
        <f t="shared" si="75"/>
        <v>4035</v>
      </c>
      <c r="I223" s="7" t="str">
        <f>MID($K$1,H223,G223)</f>
        <v/>
      </c>
      <c r="J223" t="str">
        <f>MID($K$1,K223,4)</f>
        <v>97B0</v>
      </c>
      <c r="K223">
        <f t="shared" si="76"/>
        <v>877</v>
      </c>
      <c r="L223" s="14" t="s">
        <v>688</v>
      </c>
    </row>
    <row r="224" spans="1:12">
      <c r="A224" s="16">
        <v>220</v>
      </c>
      <c r="B224" s="10" t="s">
        <v>508</v>
      </c>
      <c r="C224" s="6" t="str">
        <f t="shared" si="71"/>
        <v>E1A9</v>
      </c>
      <c r="D224">
        <v>881</v>
      </c>
      <c r="E224" t="str">
        <f t="shared" si="72"/>
        <v>A9E1</v>
      </c>
      <c r="F224">
        <f t="shared" si="73"/>
        <v>43489</v>
      </c>
      <c r="G224">
        <f t="shared" si="74"/>
        <v>0</v>
      </c>
      <c r="H224">
        <f t="shared" si="75"/>
        <v>4035</v>
      </c>
      <c r="I224" s="7" t="str">
        <f>MID($K$1,H224,G224)</f>
        <v/>
      </c>
      <c r="J224" t="str">
        <f>MID($K$1,K224,4)</f>
        <v>74CC</v>
      </c>
      <c r="K224">
        <f t="shared" si="76"/>
        <v>881</v>
      </c>
      <c r="L224" s="14" t="s">
        <v>688</v>
      </c>
    </row>
    <row r="225" spans="1:12">
      <c r="A225" s="16">
        <v>221</v>
      </c>
      <c r="B225" s="10" t="s">
        <v>509</v>
      </c>
      <c r="C225" s="6" t="str">
        <f t="shared" si="71"/>
        <v>E1A9</v>
      </c>
      <c r="D225">
        <v>885</v>
      </c>
      <c r="E225" t="str">
        <f t="shared" si="72"/>
        <v>A9E1</v>
      </c>
      <c r="F225">
        <f t="shared" si="73"/>
        <v>43489</v>
      </c>
      <c r="G225">
        <f t="shared" si="74"/>
        <v>0</v>
      </c>
      <c r="H225">
        <f t="shared" si="75"/>
        <v>4035</v>
      </c>
      <c r="I225" s="7" t="str">
        <f>MID($K$1,H225,G225)</f>
        <v/>
      </c>
      <c r="J225" t="str">
        <f>MID($K$1,K225,4)</f>
        <v>10CF</v>
      </c>
      <c r="K225">
        <f t="shared" si="76"/>
        <v>885</v>
      </c>
      <c r="L225" s="14" t="s">
        <v>688</v>
      </c>
    </row>
    <row r="226" spans="1:12">
      <c r="A226" s="16">
        <v>222</v>
      </c>
      <c r="B226" s="10" t="s">
        <v>510</v>
      </c>
      <c r="C226" s="6" t="str">
        <f t="shared" si="71"/>
        <v>E1A9</v>
      </c>
      <c r="D226">
        <v>889</v>
      </c>
      <c r="E226" t="str">
        <f t="shared" si="72"/>
        <v>A9E1</v>
      </c>
      <c r="F226">
        <f t="shared" si="73"/>
        <v>43489</v>
      </c>
      <c r="G226">
        <f t="shared" si="74"/>
        <v>0</v>
      </c>
      <c r="H226">
        <f t="shared" si="75"/>
        <v>4035</v>
      </c>
      <c r="I226" s="7" t="str">
        <f>MID($K$1,H226,G226)</f>
        <v/>
      </c>
      <c r="J226" t="str">
        <f>MID($K$1,K226,4)</f>
        <v>60CD</v>
      </c>
      <c r="K226">
        <f t="shared" si="76"/>
        <v>889</v>
      </c>
      <c r="L226" s="14" t="s">
        <v>688</v>
      </c>
    </row>
    <row r="227" spans="1:12">
      <c r="A227" s="16">
        <v>223</v>
      </c>
      <c r="B227" s="10" t="s">
        <v>511</v>
      </c>
      <c r="C227" s="6" t="str">
        <f t="shared" si="71"/>
        <v>E1A9</v>
      </c>
      <c r="D227">
        <v>893</v>
      </c>
      <c r="E227" t="str">
        <f t="shared" si="72"/>
        <v>A9E1</v>
      </c>
      <c r="F227">
        <f t="shared" si="73"/>
        <v>43489</v>
      </c>
      <c r="G227">
        <f t="shared" si="74"/>
        <v>0</v>
      </c>
      <c r="H227">
        <f t="shared" si="75"/>
        <v>4035</v>
      </c>
      <c r="I227" s="7" t="str">
        <f>MID($K$1,H227,G227)</f>
        <v/>
      </c>
      <c r="J227" t="str">
        <f>MID($K$1,K227,4)</f>
        <v>CCCE</v>
      </c>
      <c r="K227">
        <f t="shared" si="76"/>
        <v>893</v>
      </c>
      <c r="L227" s="14" t="s">
        <v>688</v>
      </c>
    </row>
    <row r="228" spans="1:12">
      <c r="A228" s="16">
        <v>224</v>
      </c>
      <c r="B228" s="10" t="s">
        <v>512</v>
      </c>
      <c r="C228" s="6" t="str">
        <f t="shared" si="71"/>
        <v>E1A9</v>
      </c>
      <c r="D228">
        <v>897</v>
      </c>
      <c r="E228" t="str">
        <f t="shared" si="72"/>
        <v>A9E1</v>
      </c>
      <c r="F228">
        <f t="shared" si="73"/>
        <v>43489</v>
      </c>
      <c r="G228">
        <f t="shared" si="74"/>
        <v>6</v>
      </c>
      <c r="H228">
        <f t="shared" si="75"/>
        <v>4035</v>
      </c>
      <c r="I228" s="7" t="str">
        <f>MID($K$1,H228,G228)</f>
        <v>CC23FF</v>
      </c>
      <c r="J228" t="str">
        <f>MID($K$1,K228,4)</f>
        <v>BDCF</v>
      </c>
      <c r="K228">
        <f t="shared" si="76"/>
        <v>897</v>
      </c>
      <c r="L228" s="14" t="s">
        <v>688</v>
      </c>
    </row>
    <row r="229" spans="1:12">
      <c r="A229" s="16">
        <v>225</v>
      </c>
      <c r="B229" s="10" t="s">
        <v>513</v>
      </c>
      <c r="C229" s="6" t="str">
        <f t="shared" si="71"/>
        <v>E4A9</v>
      </c>
      <c r="D229">
        <v>901</v>
      </c>
      <c r="E229" t="str">
        <f t="shared" si="72"/>
        <v>A9E4</v>
      </c>
      <c r="F229">
        <f t="shared" si="73"/>
        <v>43492</v>
      </c>
      <c r="G229">
        <f t="shared" si="74"/>
        <v>6</v>
      </c>
      <c r="H229">
        <f t="shared" si="75"/>
        <v>4041</v>
      </c>
      <c r="I229" s="7" t="str">
        <f>MID($K$1,H229,G229)</f>
        <v>CC3CFF</v>
      </c>
      <c r="J229" t="str">
        <f>MID($K$1,K229,4)</f>
        <v>97B0</v>
      </c>
      <c r="K229">
        <f t="shared" si="76"/>
        <v>901</v>
      </c>
      <c r="L229" s="14" t="s">
        <v>688</v>
      </c>
    </row>
    <row r="230" spans="1:12">
      <c r="A230" s="16">
        <v>226</v>
      </c>
      <c r="B230" s="10" t="s">
        <v>514</v>
      </c>
      <c r="C230" s="6" t="str">
        <f t="shared" si="71"/>
        <v>E7A9</v>
      </c>
      <c r="D230">
        <v>905</v>
      </c>
      <c r="E230" t="str">
        <f t="shared" si="72"/>
        <v>A9E7</v>
      </c>
      <c r="F230">
        <f t="shared" si="73"/>
        <v>43495</v>
      </c>
      <c r="G230">
        <f t="shared" si="74"/>
        <v>6</v>
      </c>
      <c r="H230">
        <f t="shared" si="75"/>
        <v>4047</v>
      </c>
      <c r="I230" s="7" t="str">
        <f>MID($K$1,H230,G230)</f>
        <v>CC43FF</v>
      </c>
      <c r="J230" t="str">
        <f>MID($K$1,K230,4)</f>
        <v>74CC</v>
      </c>
      <c r="K230">
        <f t="shared" si="76"/>
        <v>905</v>
      </c>
      <c r="L230" s="14" t="s">
        <v>688</v>
      </c>
    </row>
    <row r="231" spans="1:12">
      <c r="A231" s="16">
        <v>227</v>
      </c>
      <c r="B231" s="10" t="s">
        <v>515</v>
      </c>
      <c r="C231" s="6" t="str">
        <f t="shared" si="71"/>
        <v>EAA9</v>
      </c>
      <c r="D231">
        <v>909</v>
      </c>
      <c r="E231" t="str">
        <f t="shared" si="72"/>
        <v>A9EA</v>
      </c>
      <c r="F231">
        <f t="shared" si="73"/>
        <v>43498</v>
      </c>
      <c r="G231">
        <f t="shared" si="74"/>
        <v>6</v>
      </c>
      <c r="H231">
        <f t="shared" si="75"/>
        <v>4053</v>
      </c>
      <c r="I231" s="7" t="str">
        <f>MID($K$1,H231,G231)</f>
        <v>CC56FF</v>
      </c>
      <c r="J231" t="str">
        <f>MID($K$1,K231,4)</f>
        <v>23CF</v>
      </c>
      <c r="K231">
        <f t="shared" si="76"/>
        <v>909</v>
      </c>
      <c r="L231" s="14" t="s">
        <v>688</v>
      </c>
    </row>
    <row r="232" spans="1:12">
      <c r="A232" s="16">
        <v>228</v>
      </c>
      <c r="B232" s="10" t="s">
        <v>516</v>
      </c>
      <c r="C232" s="6" t="str">
        <f t="shared" si="71"/>
        <v>EDA9</v>
      </c>
      <c r="D232">
        <v>913</v>
      </c>
      <c r="E232" t="str">
        <f t="shared" si="72"/>
        <v>A9ED</v>
      </c>
      <c r="F232">
        <f t="shared" si="73"/>
        <v>43501</v>
      </c>
      <c r="G232">
        <f t="shared" si="74"/>
        <v>6</v>
      </c>
      <c r="H232">
        <f t="shared" si="75"/>
        <v>4059</v>
      </c>
      <c r="I232" s="7" t="str">
        <f>MID($K$1,H232,G232)</f>
        <v>CC5DFF</v>
      </c>
      <c r="J232" t="str">
        <f>MID($K$1,K232,4)</f>
        <v>60CD</v>
      </c>
      <c r="K232">
        <f t="shared" si="76"/>
        <v>913</v>
      </c>
      <c r="L232" s="14" t="s">
        <v>688</v>
      </c>
    </row>
    <row r="233" spans="1:12">
      <c r="A233" s="16">
        <v>229</v>
      </c>
      <c r="B233" s="10" t="s">
        <v>517</v>
      </c>
      <c r="C233" s="6" t="str">
        <f t="shared" si="71"/>
        <v>F0A9</v>
      </c>
      <c r="D233">
        <v>917</v>
      </c>
      <c r="E233" t="str">
        <f t="shared" si="72"/>
        <v>A9F0</v>
      </c>
      <c r="F233">
        <f t="shared" si="73"/>
        <v>43504</v>
      </c>
      <c r="G233">
        <f t="shared" si="74"/>
        <v>6</v>
      </c>
      <c r="H233">
        <f t="shared" si="75"/>
        <v>4065</v>
      </c>
      <c r="I233" s="7" t="str">
        <f>MID($K$1,H233,G233)</f>
        <v>CC64FF</v>
      </c>
      <c r="J233" t="str">
        <f>MID($K$1,K233,4)</f>
        <v>CCCE</v>
      </c>
      <c r="K233">
        <f t="shared" si="76"/>
        <v>917</v>
      </c>
      <c r="L233" s="14" t="s">
        <v>688</v>
      </c>
    </row>
    <row r="234" spans="1:12">
      <c r="A234" s="16">
        <v>230</v>
      </c>
      <c r="B234" s="10" t="s">
        <v>518</v>
      </c>
      <c r="C234" s="6" t="str">
        <f t="shared" si="71"/>
        <v>F3A9</v>
      </c>
      <c r="D234">
        <v>921</v>
      </c>
      <c r="E234" t="str">
        <f t="shared" si="72"/>
        <v>A9F3</v>
      </c>
      <c r="F234">
        <f t="shared" si="73"/>
        <v>43507</v>
      </c>
      <c r="G234">
        <f t="shared" si="74"/>
        <v>6</v>
      </c>
      <c r="H234">
        <f t="shared" si="75"/>
        <v>4071</v>
      </c>
      <c r="I234" s="7" t="str">
        <f>MID($K$1,H234,G234)</f>
        <v>CC7AFF</v>
      </c>
      <c r="J234" t="str">
        <f>MID($K$1,K234,4)</f>
        <v>E7D0</v>
      </c>
      <c r="K234">
        <f t="shared" si="76"/>
        <v>921</v>
      </c>
      <c r="L234" s="14" t="s">
        <v>688</v>
      </c>
    </row>
    <row r="235" spans="1:12">
      <c r="A235" s="16">
        <v>231</v>
      </c>
      <c r="B235" s="10" t="s">
        <v>519</v>
      </c>
      <c r="C235" s="6" t="str">
        <f t="shared" si="71"/>
        <v>F6A9</v>
      </c>
      <c r="D235">
        <v>925</v>
      </c>
      <c r="E235" t="str">
        <f t="shared" si="72"/>
        <v>A9F6</v>
      </c>
      <c r="F235">
        <f t="shared" si="73"/>
        <v>43510</v>
      </c>
      <c r="G235">
        <f t="shared" si="74"/>
        <v>6</v>
      </c>
      <c r="H235">
        <f t="shared" si="75"/>
        <v>4077</v>
      </c>
      <c r="I235" s="7" t="str">
        <f>MID($K$1,H235,G235)</f>
        <v>CC8DFF</v>
      </c>
      <c r="J235" t="str">
        <f>MID($K$1,K235,4)</f>
        <v>33B0</v>
      </c>
      <c r="K235">
        <f t="shared" si="76"/>
        <v>925</v>
      </c>
      <c r="L235" s="14" t="s">
        <v>688</v>
      </c>
    </row>
    <row r="236" spans="1:12">
      <c r="A236" s="16">
        <v>232</v>
      </c>
      <c r="B236" s="10" t="s">
        <v>520</v>
      </c>
      <c r="C236" s="6" t="str">
        <f t="shared" si="71"/>
        <v>F9A9</v>
      </c>
      <c r="D236">
        <v>929</v>
      </c>
      <c r="E236" t="str">
        <f t="shared" si="72"/>
        <v>A9F9</v>
      </c>
      <c r="F236">
        <f t="shared" si="73"/>
        <v>43513</v>
      </c>
      <c r="G236">
        <f t="shared" si="74"/>
        <v>6</v>
      </c>
      <c r="H236">
        <f t="shared" si="75"/>
        <v>4083</v>
      </c>
      <c r="I236" s="7" t="str">
        <f>MID($K$1,H236,G236)</f>
        <v>CCA6FF</v>
      </c>
      <c r="J236" t="str">
        <f>MID($K$1,K236,4)</f>
        <v>74CC</v>
      </c>
      <c r="K236">
        <f t="shared" si="76"/>
        <v>929</v>
      </c>
      <c r="L236" s="14" t="s">
        <v>688</v>
      </c>
    </row>
    <row r="237" spans="1:12">
      <c r="A237" s="16">
        <v>233</v>
      </c>
      <c r="B237" s="10" t="s">
        <v>521</v>
      </c>
      <c r="C237" s="6" t="str">
        <f t="shared" si="71"/>
        <v>FCA9</v>
      </c>
      <c r="D237">
        <v>933</v>
      </c>
      <c r="E237" t="str">
        <f t="shared" si="72"/>
        <v>A9FC</v>
      </c>
      <c r="F237">
        <f t="shared" si="73"/>
        <v>43516</v>
      </c>
      <c r="G237">
        <f t="shared" si="74"/>
        <v>6</v>
      </c>
      <c r="H237">
        <f t="shared" si="75"/>
        <v>4089</v>
      </c>
      <c r="I237" s="7" t="str">
        <f>MID($K$1,H237,G237)</f>
        <v>CCBFFF</v>
      </c>
      <c r="J237" t="str">
        <f>MID($K$1,K237,4)</f>
        <v>64CF</v>
      </c>
      <c r="K237">
        <f t="shared" si="76"/>
        <v>933</v>
      </c>
      <c r="L237" s="14" t="s">
        <v>688</v>
      </c>
    </row>
    <row r="238" spans="1:12">
      <c r="A238" s="16">
        <v>234</v>
      </c>
      <c r="B238" s="10" t="s">
        <v>522</v>
      </c>
      <c r="C238" s="6" t="str">
        <f t="shared" si="71"/>
        <v>FFA9</v>
      </c>
      <c r="D238">
        <v>937</v>
      </c>
      <c r="E238" t="str">
        <f t="shared" si="72"/>
        <v>A9FF</v>
      </c>
      <c r="F238">
        <f t="shared" si="73"/>
        <v>43519</v>
      </c>
      <c r="G238">
        <f t="shared" si="74"/>
        <v>6</v>
      </c>
      <c r="H238">
        <f t="shared" si="75"/>
        <v>4095</v>
      </c>
      <c r="I238" s="7" t="str">
        <f>MID($K$1,H238,G238)</f>
        <v>CCD2FF</v>
      </c>
      <c r="J238" t="str">
        <f>MID($K$1,K238,4)</f>
        <v>4B82</v>
      </c>
      <c r="K238">
        <f t="shared" si="76"/>
        <v>937</v>
      </c>
      <c r="L238" s="14" t="s">
        <v>688</v>
      </c>
    </row>
    <row r="239" spans="1:12">
      <c r="A239" s="16">
        <v>235</v>
      </c>
      <c r="B239" s="10" t="s">
        <v>523</v>
      </c>
      <c r="C239" s="6" t="str">
        <f t="shared" si="71"/>
        <v>02AA</v>
      </c>
      <c r="D239">
        <v>941</v>
      </c>
      <c r="E239" t="str">
        <f t="shared" si="72"/>
        <v>AA02</v>
      </c>
      <c r="F239">
        <f t="shared" si="73"/>
        <v>43522</v>
      </c>
      <c r="G239">
        <f t="shared" si="74"/>
        <v>6</v>
      </c>
      <c r="H239">
        <f t="shared" si="75"/>
        <v>4101</v>
      </c>
      <c r="I239" s="7" t="str">
        <f>MID($K$1,H239,G239)</f>
        <v>CCD9FF</v>
      </c>
      <c r="J239" t="str">
        <f>MID($K$1,K239,4)</f>
        <v>CE01</v>
      </c>
      <c r="K239">
        <f t="shared" si="76"/>
        <v>941</v>
      </c>
      <c r="L239" s="14" t="s">
        <v>688</v>
      </c>
    </row>
    <row r="240" spans="1:12">
      <c r="A240" s="16">
        <v>236</v>
      </c>
      <c r="B240" s="10" t="s">
        <v>524</v>
      </c>
      <c r="C240" s="6" t="str">
        <f t="shared" si="71"/>
        <v>05AA</v>
      </c>
      <c r="D240">
        <v>945</v>
      </c>
      <c r="E240" t="str">
        <f t="shared" si="72"/>
        <v>AA05</v>
      </c>
      <c r="F240">
        <f t="shared" si="73"/>
        <v>43525</v>
      </c>
      <c r="G240">
        <f t="shared" si="74"/>
        <v>6</v>
      </c>
      <c r="H240">
        <f t="shared" si="75"/>
        <v>4107</v>
      </c>
      <c r="I240" s="7" t="str">
        <f>MID($K$1,H240,G240)</f>
        <v>CCECFF</v>
      </c>
      <c r="J240" t="str">
        <f>MID($K$1,K240,4)</f>
        <v>80CE</v>
      </c>
      <c r="K240">
        <f t="shared" si="76"/>
        <v>945</v>
      </c>
      <c r="L240" s="14" t="s">
        <v>688</v>
      </c>
    </row>
    <row r="241" spans="1:12">
      <c r="A241" s="16">
        <v>237</v>
      </c>
      <c r="B241" s="10" t="s">
        <v>525</v>
      </c>
      <c r="C241" s="6" t="str">
        <f t="shared" si="71"/>
        <v>08AA</v>
      </c>
      <c r="D241">
        <v>949</v>
      </c>
      <c r="E241" t="str">
        <f t="shared" si="72"/>
        <v>AA08</v>
      </c>
      <c r="F241">
        <f t="shared" si="73"/>
        <v>43528</v>
      </c>
      <c r="G241">
        <f t="shared" si="74"/>
        <v>6</v>
      </c>
      <c r="H241">
        <f t="shared" si="75"/>
        <v>4113</v>
      </c>
      <c r="I241" s="7" t="str">
        <f>MID($K$1,H241,G241)</f>
        <v>CCF3FF</v>
      </c>
      <c r="J241" t="str">
        <f>MID($K$1,K241,4)</f>
        <v>63D0</v>
      </c>
      <c r="K241">
        <f t="shared" si="76"/>
        <v>949</v>
      </c>
      <c r="L241" s="14" t="s">
        <v>688</v>
      </c>
    </row>
    <row r="242" spans="1:12">
      <c r="A242" s="16">
        <v>238</v>
      </c>
      <c r="B242" s="10" t="s">
        <v>526</v>
      </c>
      <c r="C242" s="6" t="str">
        <f t="shared" si="71"/>
        <v>0BAA</v>
      </c>
      <c r="D242">
        <v>953</v>
      </c>
      <c r="E242" t="str">
        <f t="shared" si="72"/>
        <v>AA0B</v>
      </c>
      <c r="F242">
        <f t="shared" si="73"/>
        <v>43531</v>
      </c>
      <c r="G242">
        <f t="shared" si="74"/>
        <v>6</v>
      </c>
      <c r="H242">
        <f t="shared" si="75"/>
        <v>4119</v>
      </c>
      <c r="I242" s="7" t="str">
        <f>MID($K$1,H242,G242)</f>
        <v>CCFAFF</v>
      </c>
      <c r="J242" t="str">
        <f>MID($K$1,K242,4)</f>
        <v>5AB0</v>
      </c>
      <c r="K242">
        <f t="shared" si="76"/>
        <v>953</v>
      </c>
      <c r="L242" s="14" t="s">
        <v>688</v>
      </c>
    </row>
    <row r="243" spans="1:12">
      <c r="A243" s="16">
        <v>239</v>
      </c>
      <c r="B243" s="10" t="s">
        <v>527</v>
      </c>
      <c r="C243" s="6" t="str">
        <f t="shared" si="71"/>
        <v>0EAA</v>
      </c>
      <c r="D243">
        <v>957</v>
      </c>
      <c r="E243" t="str">
        <f t="shared" si="72"/>
        <v>AA0E</v>
      </c>
      <c r="F243">
        <f t="shared" si="73"/>
        <v>43534</v>
      </c>
      <c r="G243">
        <f t="shared" si="74"/>
        <v>6</v>
      </c>
      <c r="H243">
        <f t="shared" si="75"/>
        <v>4125</v>
      </c>
      <c r="I243" s="7" t="str">
        <f>MID($K$1,H243,G243)</f>
        <v>CD0DFF</v>
      </c>
      <c r="J243" t="str">
        <f>MID($K$1,K243,4)</f>
        <v>74CA</v>
      </c>
      <c r="K243">
        <f t="shared" si="76"/>
        <v>957</v>
      </c>
      <c r="L243" s="14" t="s">
        <v>688</v>
      </c>
    </row>
    <row r="244" spans="1:12">
      <c r="A244" s="16">
        <v>240</v>
      </c>
      <c r="B244" s="10" t="s">
        <v>528</v>
      </c>
      <c r="C244" s="6" t="str">
        <f t="shared" si="71"/>
        <v>11AA</v>
      </c>
      <c r="D244">
        <v>961</v>
      </c>
      <c r="E244" t="str">
        <f t="shared" si="72"/>
        <v>AA11</v>
      </c>
      <c r="F244">
        <f t="shared" si="73"/>
        <v>43537</v>
      </c>
      <c r="G244">
        <f t="shared" si="74"/>
        <v>6</v>
      </c>
      <c r="H244">
        <f t="shared" si="75"/>
        <v>4131</v>
      </c>
      <c r="I244" s="7" t="str">
        <f>MID($K$1,H244,G244)</f>
        <v>CD1AFF</v>
      </c>
      <c r="J244" t="str">
        <f>MID($K$1,K244,4)</f>
        <v>49CF</v>
      </c>
      <c r="K244">
        <f t="shared" si="76"/>
        <v>961</v>
      </c>
      <c r="L244" s="14" t="s">
        <v>688</v>
      </c>
    </row>
    <row r="245" spans="1:12">
      <c r="A245" s="16">
        <v>241</v>
      </c>
      <c r="B245" s="10" t="s">
        <v>529</v>
      </c>
      <c r="C245" s="6" t="str">
        <f t="shared" si="71"/>
        <v>14AA</v>
      </c>
      <c r="D245">
        <v>965</v>
      </c>
      <c r="E245" t="str">
        <f t="shared" si="72"/>
        <v>AA14</v>
      </c>
      <c r="F245">
        <f t="shared" si="73"/>
        <v>43540</v>
      </c>
      <c r="G245">
        <f t="shared" si="74"/>
        <v>6</v>
      </c>
      <c r="H245">
        <f t="shared" si="75"/>
        <v>4137</v>
      </c>
      <c r="I245" s="7" t="str">
        <f>MID($K$1,H245,G245)</f>
        <v>CD21FF</v>
      </c>
      <c r="J245" t="str">
        <f>MID($K$1,K245,4)</f>
        <v>529F</v>
      </c>
      <c r="K245">
        <f t="shared" si="76"/>
        <v>965</v>
      </c>
      <c r="L245" s="14" t="s">
        <v>688</v>
      </c>
    </row>
    <row r="246" spans="1:12">
      <c r="A246" s="16">
        <v>242</v>
      </c>
      <c r="B246" s="10" t="s">
        <v>530</v>
      </c>
      <c r="C246" s="6" t="str">
        <f t="shared" si="71"/>
        <v>17AA</v>
      </c>
      <c r="D246">
        <v>969</v>
      </c>
      <c r="E246" t="str">
        <f t="shared" si="72"/>
        <v>AA17</v>
      </c>
      <c r="F246">
        <f t="shared" si="73"/>
        <v>43543</v>
      </c>
      <c r="G246">
        <f t="shared" si="74"/>
        <v>6</v>
      </c>
      <c r="H246">
        <f t="shared" si="75"/>
        <v>4143</v>
      </c>
      <c r="I246" s="7" t="str">
        <f>MID($K$1,H246,G246)</f>
        <v>CD2EFF</v>
      </c>
      <c r="J246" t="str">
        <f>MID($K$1,K246,4)</f>
        <v>CDB8</v>
      </c>
      <c r="K246">
        <f t="shared" si="76"/>
        <v>969</v>
      </c>
      <c r="L246" s="14" t="s">
        <v>688</v>
      </c>
    </row>
    <row r="247" spans="1:12">
      <c r="A247" s="16">
        <v>243</v>
      </c>
      <c r="B247" s="10" t="s">
        <v>531</v>
      </c>
      <c r="C247" s="6" t="str">
        <f t="shared" si="71"/>
        <v>1AAA</v>
      </c>
      <c r="D247">
        <v>973</v>
      </c>
      <c r="E247" t="str">
        <f t="shared" si="72"/>
        <v>AA1A</v>
      </c>
      <c r="F247">
        <f t="shared" si="73"/>
        <v>43546</v>
      </c>
      <c r="G247">
        <f t="shared" si="74"/>
        <v>6</v>
      </c>
      <c r="H247">
        <f t="shared" si="75"/>
        <v>4149</v>
      </c>
      <c r="I247" s="7" t="str">
        <f>MID($K$1,H247,G247)</f>
        <v>CD4DFF</v>
      </c>
      <c r="J247" t="str">
        <f>MID($K$1,K247,4)</f>
        <v>80CE</v>
      </c>
      <c r="K247">
        <f t="shared" si="76"/>
        <v>973</v>
      </c>
      <c r="L247" s="14" t="s">
        <v>688</v>
      </c>
    </row>
    <row r="248" spans="1:12">
      <c r="A248" s="16">
        <v>244</v>
      </c>
      <c r="B248" s="10" t="s">
        <v>532</v>
      </c>
      <c r="C248" s="6" t="str">
        <f t="shared" si="71"/>
        <v>1DAA</v>
      </c>
      <c r="D248">
        <v>977</v>
      </c>
      <c r="E248" t="str">
        <f t="shared" si="72"/>
        <v>AA1D</v>
      </c>
      <c r="F248">
        <f t="shared" si="73"/>
        <v>43549</v>
      </c>
      <c r="G248">
        <f t="shared" si="74"/>
        <v>6</v>
      </c>
      <c r="H248">
        <f t="shared" si="75"/>
        <v>4155</v>
      </c>
      <c r="I248" s="7" t="str">
        <f>MID($K$1,H248,G248)</f>
        <v>CD54FF</v>
      </c>
      <c r="J248" t="str">
        <f>MID($K$1,K248,4)</f>
        <v>E7CF</v>
      </c>
      <c r="K248">
        <f t="shared" si="76"/>
        <v>977</v>
      </c>
      <c r="L248" s="14" t="s">
        <v>688</v>
      </c>
    </row>
    <row r="249" spans="1:12">
      <c r="A249" s="16">
        <v>245</v>
      </c>
      <c r="B249" s="10" t="s">
        <v>533</v>
      </c>
      <c r="C249" s="6" t="str">
        <f t="shared" si="71"/>
        <v>20AA</v>
      </c>
      <c r="D249">
        <v>981</v>
      </c>
      <c r="E249" t="str">
        <f t="shared" si="72"/>
        <v>AA20</v>
      </c>
      <c r="F249">
        <f t="shared" si="73"/>
        <v>43552</v>
      </c>
      <c r="G249">
        <f t="shared" si="74"/>
        <v>6</v>
      </c>
      <c r="H249">
        <f t="shared" si="75"/>
        <v>4161</v>
      </c>
      <c r="I249" s="7" t="str">
        <f>MID($K$1,H249,G249)</f>
        <v>CB6AFF</v>
      </c>
      <c r="J249" t="str">
        <f>MID($K$1,K249,4)</f>
        <v>97B0</v>
      </c>
      <c r="K249">
        <f t="shared" si="76"/>
        <v>981</v>
      </c>
      <c r="L249" s="14" t="s">
        <v>688</v>
      </c>
    </row>
    <row r="250" spans="1:12">
      <c r="A250" s="16">
        <v>246</v>
      </c>
      <c r="B250" s="10" t="s">
        <v>534</v>
      </c>
      <c r="C250" s="6" t="str">
        <f t="shared" si="71"/>
        <v>23AA</v>
      </c>
      <c r="D250">
        <v>985</v>
      </c>
      <c r="E250" t="str">
        <f t="shared" si="72"/>
        <v>AA23</v>
      </c>
      <c r="F250">
        <f t="shared" si="73"/>
        <v>43555</v>
      </c>
      <c r="G250">
        <f t="shared" si="74"/>
        <v>6</v>
      </c>
      <c r="H250">
        <f t="shared" si="75"/>
        <v>4167</v>
      </c>
      <c r="I250" s="7" t="str">
        <f>MID($K$1,H250,G250)</f>
        <v>CB77FF</v>
      </c>
      <c r="J250" t="str">
        <f>MID($K$1,K250,4)</f>
        <v>81CA</v>
      </c>
      <c r="K250">
        <f t="shared" si="76"/>
        <v>985</v>
      </c>
      <c r="L250" s="14" t="s">
        <v>688</v>
      </c>
    </row>
    <row r="251" spans="1:12">
      <c r="A251" s="16">
        <v>247</v>
      </c>
      <c r="B251" s="10" t="s">
        <v>535</v>
      </c>
      <c r="C251" s="6" t="str">
        <f t="shared" si="71"/>
        <v>26AA</v>
      </c>
      <c r="D251">
        <v>989</v>
      </c>
      <c r="E251" t="str">
        <f t="shared" si="72"/>
        <v>AA26</v>
      </c>
      <c r="F251">
        <f t="shared" si="73"/>
        <v>43558</v>
      </c>
      <c r="G251">
        <f t="shared" si="74"/>
        <v>6</v>
      </c>
      <c r="H251">
        <f t="shared" si="75"/>
        <v>4173</v>
      </c>
      <c r="I251" s="7" t="str">
        <f>MID($K$1,H251,G251)</f>
        <v>CB8AFF</v>
      </c>
      <c r="J251" t="str">
        <f>MID($K$1,K251,4)</f>
        <v>49CF</v>
      </c>
      <c r="K251">
        <f t="shared" si="76"/>
        <v>989</v>
      </c>
      <c r="L251" s="14" t="s">
        <v>688</v>
      </c>
    </row>
    <row r="252" spans="1:12">
      <c r="A252" s="16">
        <v>248</v>
      </c>
      <c r="B252" s="10" t="s">
        <v>536</v>
      </c>
      <c r="C252" s="6" t="str">
        <f t="shared" si="71"/>
        <v>29AA</v>
      </c>
      <c r="D252">
        <v>993</v>
      </c>
      <c r="E252" t="str">
        <f t="shared" si="72"/>
        <v>AA29</v>
      </c>
      <c r="F252">
        <f t="shared" si="73"/>
        <v>43561</v>
      </c>
      <c r="G252">
        <f t="shared" si="74"/>
        <v>6</v>
      </c>
      <c r="H252">
        <f t="shared" si="75"/>
        <v>4179</v>
      </c>
      <c r="I252" s="7" t="str">
        <f>MID($K$1,H252,G252)</f>
        <v>CBA3FF</v>
      </c>
      <c r="J252" t="str">
        <f>MID($K$1,K252,4)</f>
        <v>609F</v>
      </c>
      <c r="K252">
        <f t="shared" si="76"/>
        <v>993</v>
      </c>
      <c r="L252" s="14" t="s">
        <v>688</v>
      </c>
    </row>
    <row r="253" spans="1:12">
      <c r="A253" s="16">
        <v>249</v>
      </c>
      <c r="B253" s="10" t="s">
        <v>537</v>
      </c>
      <c r="C253" s="6" t="str">
        <f t="shared" si="71"/>
        <v>2CAA</v>
      </c>
      <c r="D253">
        <v>997</v>
      </c>
      <c r="E253" t="str">
        <f t="shared" si="72"/>
        <v>AA2C</v>
      </c>
      <c r="F253">
        <f t="shared" si="73"/>
        <v>43564</v>
      </c>
      <c r="G253">
        <f t="shared" si="74"/>
        <v>6</v>
      </c>
      <c r="H253">
        <f t="shared" si="75"/>
        <v>4185</v>
      </c>
      <c r="I253" s="7" t="str">
        <f>MID($K$1,H253,G253)</f>
        <v>CBB6FF</v>
      </c>
      <c r="J253" t="str">
        <f>MID($K$1,K253,4)</f>
        <v>CDB8</v>
      </c>
      <c r="K253">
        <f t="shared" si="76"/>
        <v>997</v>
      </c>
      <c r="L253" s="14" t="s">
        <v>688</v>
      </c>
    </row>
    <row r="254" spans="1:12">
      <c r="A254" s="16">
        <v>250</v>
      </c>
      <c r="B254" s="10" t="s">
        <v>538</v>
      </c>
      <c r="C254" s="6" t="str">
        <f t="shared" si="71"/>
        <v>2FAA</v>
      </c>
      <c r="D254">
        <v>1001</v>
      </c>
      <c r="E254" t="str">
        <f t="shared" si="72"/>
        <v>AA2F</v>
      </c>
      <c r="F254">
        <f t="shared" si="73"/>
        <v>43567</v>
      </c>
      <c r="G254">
        <f t="shared" si="74"/>
        <v>6</v>
      </c>
      <c r="H254">
        <f t="shared" si="75"/>
        <v>4191</v>
      </c>
      <c r="I254" s="7" t="str">
        <f>MID($K$1,H254,G254)</f>
        <v>CBCFFF</v>
      </c>
      <c r="J254" t="str">
        <f>MID($K$1,K254,4)</f>
        <v>80CE</v>
      </c>
      <c r="K254">
        <f t="shared" si="76"/>
        <v>1001</v>
      </c>
      <c r="L254" s="14" t="s">
        <v>688</v>
      </c>
    </row>
    <row r="255" spans="1:12">
      <c r="A255" s="16">
        <v>251</v>
      </c>
      <c r="B255" s="10" t="s">
        <v>539</v>
      </c>
      <c r="C255" s="6" t="str">
        <f t="shared" si="71"/>
        <v>32AA</v>
      </c>
      <c r="D255">
        <v>1005</v>
      </c>
      <c r="E255" t="str">
        <f t="shared" si="72"/>
        <v>AA32</v>
      </c>
      <c r="F255">
        <f t="shared" si="73"/>
        <v>43570</v>
      </c>
      <c r="G255">
        <f t="shared" si="74"/>
        <v>6</v>
      </c>
      <c r="H255">
        <f t="shared" si="75"/>
        <v>4197</v>
      </c>
      <c r="I255" s="7" t="str">
        <f>MID($K$1,H255,G255)</f>
        <v>CBDCFF</v>
      </c>
      <c r="J255" t="str">
        <f>MID($K$1,K255,4)</f>
        <v>77CF</v>
      </c>
      <c r="K255">
        <f t="shared" si="76"/>
        <v>1005</v>
      </c>
      <c r="L255" s="14" t="s">
        <v>688</v>
      </c>
    </row>
    <row r="256" spans="1:12">
      <c r="A256" s="16">
        <v>252</v>
      </c>
      <c r="B256" s="10" t="s">
        <v>540</v>
      </c>
      <c r="C256" s="6" t="str">
        <f t="shared" si="71"/>
        <v>35AA</v>
      </c>
      <c r="D256">
        <v>1009</v>
      </c>
      <c r="E256" t="str">
        <f t="shared" si="72"/>
        <v>AA35</v>
      </c>
      <c r="F256">
        <f t="shared" si="73"/>
        <v>43573</v>
      </c>
      <c r="G256">
        <f t="shared" si="74"/>
        <v>6</v>
      </c>
      <c r="H256">
        <f t="shared" si="75"/>
        <v>4203</v>
      </c>
      <c r="I256" s="7" t="str">
        <f>MID($K$1,H256,G256)</f>
        <v>CBE9FF</v>
      </c>
      <c r="J256" t="str">
        <f>MID($K$1,K256,4)</f>
        <v>97B0</v>
      </c>
      <c r="K256">
        <f t="shared" si="76"/>
        <v>1009</v>
      </c>
      <c r="L256" s="14" t="s">
        <v>688</v>
      </c>
    </row>
    <row r="257" spans="1:12">
      <c r="A257" s="16">
        <v>253</v>
      </c>
      <c r="B257" s="10" t="s">
        <v>541</v>
      </c>
      <c r="C257" s="6" t="str">
        <f t="shared" si="71"/>
        <v>38AA</v>
      </c>
      <c r="D257">
        <v>1013</v>
      </c>
      <c r="E257" t="str">
        <f t="shared" si="72"/>
        <v>AA38</v>
      </c>
      <c r="F257">
        <f t="shared" si="73"/>
        <v>43576</v>
      </c>
      <c r="G257">
        <f t="shared" si="74"/>
        <v>6</v>
      </c>
      <c r="H257">
        <f t="shared" si="75"/>
        <v>4209</v>
      </c>
      <c r="I257" s="7" t="str">
        <f>MID($K$1,H257,G257)</f>
        <v>CBF0FF</v>
      </c>
      <c r="J257" t="str">
        <f>MID($K$1,K257,4)</f>
        <v>67CD</v>
      </c>
      <c r="K257">
        <f t="shared" si="76"/>
        <v>1013</v>
      </c>
      <c r="L257" s="14" t="s">
        <v>688</v>
      </c>
    </row>
    <row r="258" spans="1:12">
      <c r="A258" s="16">
        <v>254</v>
      </c>
      <c r="B258" s="10" t="s">
        <v>542</v>
      </c>
      <c r="C258" s="6" t="str">
        <f t="shared" si="71"/>
        <v>3BAA</v>
      </c>
      <c r="D258">
        <v>1017</v>
      </c>
      <c r="E258" t="str">
        <f t="shared" si="72"/>
        <v>AA3B</v>
      </c>
      <c r="F258">
        <f t="shared" si="73"/>
        <v>43579</v>
      </c>
      <c r="G258">
        <f t="shared" si="74"/>
        <v>6</v>
      </c>
      <c r="H258">
        <f t="shared" si="75"/>
        <v>4215</v>
      </c>
      <c r="I258" s="7" t="str">
        <f>MID($K$1,H258,G258)</f>
        <v>CBFDFF</v>
      </c>
      <c r="J258" t="str">
        <f>MID($K$1,K258,4)</f>
        <v>2ECF</v>
      </c>
      <c r="K258">
        <f t="shared" si="76"/>
        <v>1017</v>
      </c>
      <c r="L258" s="14" t="s">
        <v>688</v>
      </c>
    </row>
    <row r="259" spans="1:12">
      <c r="A259" s="16">
        <v>255</v>
      </c>
      <c r="B259" s="10" t="s">
        <v>543</v>
      </c>
      <c r="C259" s="6" t="str">
        <f t="shared" si="71"/>
        <v>3EAA</v>
      </c>
      <c r="D259">
        <v>1021</v>
      </c>
      <c r="E259" t="str">
        <f t="shared" si="72"/>
        <v>AA3E</v>
      </c>
      <c r="F259">
        <f t="shared" si="73"/>
        <v>43582</v>
      </c>
      <c r="G259">
        <v>6</v>
      </c>
      <c r="H259">
        <f t="shared" si="75"/>
        <v>4221</v>
      </c>
      <c r="I259" s="7" t="str">
        <f>MID($K$1,H259,G259)</f>
        <v>CC10FF</v>
      </c>
      <c r="J259" t="str">
        <f>MID($K$1,K259,4)</f>
        <v>2F82</v>
      </c>
      <c r="K259">
        <f t="shared" si="76"/>
        <v>1021</v>
      </c>
      <c r="L259" s="14" t="s">
        <v>688</v>
      </c>
    </row>
    <row r="260" spans="1:12">
      <c r="A260" s="16"/>
      <c r="J260" t="str">
        <f>MID($K$1,K260,4)</f>
        <v>CE01</v>
      </c>
      <c r="K260">
        <f t="shared" si="76"/>
        <v>1025</v>
      </c>
      <c r="L260" s="14" t="s">
        <v>688</v>
      </c>
    </row>
    <row r="261" spans="1:12">
      <c r="A261" s="16"/>
      <c r="J261" t="str">
        <f>MID($K$1,K261,4)</f>
        <v>80CE</v>
      </c>
      <c r="K261">
        <f t="shared" ref="K261:K324" si="77">K260+4</f>
        <v>1029</v>
      </c>
      <c r="L261" s="14" t="s">
        <v>688</v>
      </c>
    </row>
    <row r="262" spans="1:12">
      <c r="A262" s="16"/>
      <c r="J262" t="str">
        <f>MID($K$1,K262,4)</f>
        <v>C4CF</v>
      </c>
      <c r="K262">
        <f t="shared" si="77"/>
        <v>1033</v>
      </c>
      <c r="L262" s="14" t="s">
        <v>688</v>
      </c>
    </row>
    <row r="263" spans="1:12">
      <c r="A263" s="16"/>
      <c r="J263" t="str">
        <f>MID($K$1,K263,4)</f>
        <v>97B0</v>
      </c>
      <c r="K263">
        <f t="shared" si="77"/>
        <v>1037</v>
      </c>
      <c r="L263" s="14" t="s">
        <v>688</v>
      </c>
    </row>
    <row r="264" spans="1:12">
      <c r="A264" s="16"/>
      <c r="J264" t="str">
        <f>MID($K$1,K264,4)</f>
        <v>74CA</v>
      </c>
      <c r="K264">
        <f t="shared" si="77"/>
        <v>1041</v>
      </c>
      <c r="L264" s="14" t="s">
        <v>688</v>
      </c>
    </row>
    <row r="265" spans="1:12">
      <c r="A265" s="16"/>
      <c r="J265" t="str">
        <f>MID($K$1,K265,4)</f>
        <v>49CF</v>
      </c>
      <c r="K265">
        <f t="shared" si="77"/>
        <v>1045</v>
      </c>
      <c r="L265" s="14" t="s">
        <v>688</v>
      </c>
    </row>
    <row r="266" spans="1:12">
      <c r="A266" s="16"/>
      <c r="J266" t="str">
        <f>MID($K$1,K266,4)</f>
        <v>839F</v>
      </c>
      <c r="K266">
        <f t="shared" si="77"/>
        <v>1049</v>
      </c>
      <c r="L266" s="14" t="s">
        <v>688</v>
      </c>
    </row>
    <row r="267" spans="1:12">
      <c r="A267" s="16"/>
      <c r="J267" t="str">
        <f>MID($K$1,K267,4)</f>
        <v>CDB8</v>
      </c>
      <c r="K267">
        <f t="shared" si="77"/>
        <v>1053</v>
      </c>
      <c r="L267" s="14" t="s">
        <v>688</v>
      </c>
    </row>
    <row r="268" spans="1:12">
      <c r="J268" t="str">
        <f>MID($K$1,K268,4)</f>
        <v>80CE</v>
      </c>
      <c r="K268">
        <f t="shared" si="77"/>
        <v>1057</v>
      </c>
      <c r="L268" s="14" t="s">
        <v>688</v>
      </c>
    </row>
    <row r="269" spans="1:12">
      <c r="J269" t="str">
        <f>MID($K$1,K269,4)</f>
        <v>CBCF</v>
      </c>
      <c r="K269">
        <f t="shared" si="77"/>
        <v>1061</v>
      </c>
      <c r="L269" s="14" t="s">
        <v>688</v>
      </c>
    </row>
    <row r="270" spans="1:12">
      <c r="J270" t="str">
        <f>MID($K$1,K270,4)</f>
        <v>97B0</v>
      </c>
      <c r="K270">
        <f t="shared" si="77"/>
        <v>1065</v>
      </c>
      <c r="L270" s="14" t="s">
        <v>688</v>
      </c>
    </row>
    <row r="271" spans="1:12">
      <c r="J271" t="str">
        <f>MID($K$1,K271,4)</f>
        <v>67CA</v>
      </c>
      <c r="K271">
        <f t="shared" si="77"/>
        <v>1069</v>
      </c>
      <c r="L271" s="14" t="s">
        <v>688</v>
      </c>
    </row>
    <row r="272" spans="1:12">
      <c r="J272" t="str">
        <f>MID($K$1,K272,4)</f>
        <v>609F</v>
      </c>
      <c r="K272">
        <f t="shared" si="77"/>
        <v>1073</v>
      </c>
      <c r="L272" s="14" t="s">
        <v>688</v>
      </c>
    </row>
    <row r="273" spans="10:12">
      <c r="J273" t="str">
        <f>MID($K$1,K273,4)</f>
        <v>CF2F</v>
      </c>
      <c r="K273">
        <f t="shared" si="77"/>
        <v>1077</v>
      </c>
      <c r="L273" s="14" t="s">
        <v>688</v>
      </c>
    </row>
    <row r="274" spans="10:12">
      <c r="J274" t="str">
        <f>MID($K$1,K274,4)</f>
        <v>80CD</v>
      </c>
      <c r="K274">
        <f t="shared" si="77"/>
        <v>1081</v>
      </c>
      <c r="L274" s="14" t="s">
        <v>688</v>
      </c>
    </row>
    <row r="275" spans="10:12">
      <c r="J275" t="str">
        <f>MID($K$1,K275,4)</f>
        <v>BFCE</v>
      </c>
      <c r="K275">
        <f t="shared" si="77"/>
        <v>1085</v>
      </c>
      <c r="L275" s="14" t="s">
        <v>688</v>
      </c>
    </row>
    <row r="276" spans="10:12">
      <c r="J276" t="str">
        <f>MID($K$1,K276,4)</f>
        <v>77CF</v>
      </c>
      <c r="K276">
        <f t="shared" si="77"/>
        <v>1089</v>
      </c>
      <c r="L276" s="14" t="s">
        <v>688</v>
      </c>
    </row>
    <row r="277" spans="10:12">
      <c r="J277" t="str">
        <f>MID($K$1,K277,4)</f>
        <v>97B0</v>
      </c>
      <c r="K277">
        <f t="shared" si="77"/>
        <v>1093</v>
      </c>
      <c r="L277" s="14" t="s">
        <v>688</v>
      </c>
    </row>
    <row r="278" spans="10:12">
      <c r="J278" t="str">
        <f>MID($K$1,K278,4)</f>
        <v>74CC</v>
      </c>
      <c r="K278">
        <f t="shared" si="77"/>
        <v>1097</v>
      </c>
      <c r="L278" s="14" t="s">
        <v>688</v>
      </c>
    </row>
    <row r="279" spans="10:12">
      <c r="J279" t="str">
        <f>MID($K$1,K279,4)</f>
        <v>5DCF</v>
      </c>
      <c r="K279">
        <f t="shared" si="77"/>
        <v>1101</v>
      </c>
      <c r="L279" s="14" t="s">
        <v>688</v>
      </c>
    </row>
    <row r="280" spans="10:12">
      <c r="J280" t="str">
        <f>MID($K$1,K280,4)</f>
        <v>4BCE</v>
      </c>
      <c r="K280">
        <f t="shared" si="77"/>
        <v>1105</v>
      </c>
      <c r="L280" s="14" t="s">
        <v>688</v>
      </c>
    </row>
    <row r="281" spans="10:12">
      <c r="J281" t="str">
        <f>MID($K$1,K281,4)</f>
        <v>2FCE</v>
      </c>
      <c r="K281">
        <f t="shared" si="77"/>
        <v>1109</v>
      </c>
      <c r="L281" s="14" t="s">
        <v>688</v>
      </c>
    </row>
    <row r="282" spans="10:12">
      <c r="J282" t="str">
        <f>MID($K$1,K282,4)</f>
        <v>C4CF</v>
      </c>
      <c r="K282">
        <f t="shared" si="77"/>
        <v>1113</v>
      </c>
      <c r="L282" s="14" t="s">
        <v>688</v>
      </c>
    </row>
    <row r="283" spans="10:12">
      <c r="J283" t="str">
        <f>MID($K$1,K283,4)</f>
        <v>B1B0</v>
      </c>
      <c r="K283">
        <f t="shared" si="77"/>
        <v>1117</v>
      </c>
      <c r="L283" s="14" t="s">
        <v>688</v>
      </c>
    </row>
    <row r="284" spans="10:12">
      <c r="J284" t="str">
        <f>MID($K$1,K284,4)</f>
        <v>74CB</v>
      </c>
      <c r="K284">
        <f t="shared" si="77"/>
        <v>1121</v>
      </c>
      <c r="L284" s="14" t="s">
        <v>688</v>
      </c>
    </row>
    <row r="285" spans="10:12">
      <c r="J285" t="str">
        <f>MID($K$1,K285,4)</f>
        <v>E9CF</v>
      </c>
      <c r="K285">
        <f t="shared" si="77"/>
        <v>1125</v>
      </c>
      <c r="L285" s="14" t="s">
        <v>688</v>
      </c>
    </row>
    <row r="286" spans="10:12">
      <c r="J286" t="str">
        <f>MID($K$1,K286,4)</f>
        <v>2FCD</v>
      </c>
      <c r="K286">
        <f t="shared" si="77"/>
        <v>1129</v>
      </c>
      <c r="L286" s="14" t="s">
        <v>688</v>
      </c>
    </row>
    <row r="287" spans="10:12">
      <c r="J287" t="str">
        <f>MID($K$1,K287,4)</f>
        <v>A581</v>
      </c>
      <c r="K287">
        <f t="shared" si="77"/>
        <v>1133</v>
      </c>
      <c r="L287" s="14" t="s">
        <v>688</v>
      </c>
    </row>
    <row r="288" spans="10:12">
      <c r="J288" t="str">
        <f>MID($K$1,K288,4)</f>
        <v>CECB</v>
      </c>
      <c r="K288">
        <f t="shared" si="77"/>
        <v>1137</v>
      </c>
      <c r="L288" s="14" t="s">
        <v>688</v>
      </c>
    </row>
    <row r="289" spans="10:12">
      <c r="J289" t="str">
        <f>MID($K$1,K289,4)</f>
        <v>80CF</v>
      </c>
      <c r="K289">
        <f t="shared" si="77"/>
        <v>1141</v>
      </c>
      <c r="L289" s="14" t="s">
        <v>688</v>
      </c>
    </row>
    <row r="290" spans="10:12">
      <c r="J290" t="str">
        <f>MID($K$1,K290,4)</f>
        <v>B1B0</v>
      </c>
      <c r="K290">
        <f t="shared" si="77"/>
        <v>1145</v>
      </c>
      <c r="L290" s="14" t="s">
        <v>688</v>
      </c>
    </row>
    <row r="291" spans="10:12">
      <c r="J291" t="str">
        <f>MID($K$1,K291,4)</f>
        <v>74CC</v>
      </c>
      <c r="K291">
        <f t="shared" si="77"/>
        <v>1149</v>
      </c>
      <c r="L291" s="14" t="s">
        <v>688</v>
      </c>
    </row>
    <row r="292" spans="10:12">
      <c r="J292" t="str">
        <f>MID($K$1,K292,4)</f>
        <v>A6CF</v>
      </c>
      <c r="K292">
        <f t="shared" si="77"/>
        <v>1153</v>
      </c>
      <c r="L292" s="14" t="s">
        <v>688</v>
      </c>
    </row>
    <row r="293" spans="10:12">
      <c r="J293" t="str">
        <f>MID($K$1,K293,4)</f>
        <v>3681</v>
      </c>
      <c r="K293">
        <f t="shared" si="77"/>
        <v>1157</v>
      </c>
      <c r="L293" s="14" t="s">
        <v>688</v>
      </c>
    </row>
    <row r="294" spans="10:12">
      <c r="J294" t="str">
        <f>MID($K$1,K294,4)</f>
        <v>CE01</v>
      </c>
      <c r="K294">
        <f t="shared" si="77"/>
        <v>1161</v>
      </c>
      <c r="L294" s="14" t="s">
        <v>688</v>
      </c>
    </row>
    <row r="295" spans="10:12">
      <c r="J295" t="str">
        <f>MID($K$1,K295,4)</f>
        <v>80CE</v>
      </c>
      <c r="K295">
        <f t="shared" si="77"/>
        <v>1165</v>
      </c>
      <c r="L295" s="14" t="s">
        <v>688</v>
      </c>
    </row>
    <row r="296" spans="10:12">
      <c r="J296" t="str">
        <f>MID($K$1,K296,4)</f>
        <v>BDCF</v>
      </c>
      <c r="K296">
        <f t="shared" si="77"/>
        <v>1169</v>
      </c>
      <c r="L296" s="14" t="s">
        <v>688</v>
      </c>
    </row>
    <row r="297" spans="10:12">
      <c r="J297" t="str">
        <f>MID($K$1,K297,4)</f>
        <v>BEB0</v>
      </c>
      <c r="K297">
        <f t="shared" si="77"/>
        <v>1173</v>
      </c>
      <c r="L297" s="14" t="s">
        <v>688</v>
      </c>
    </row>
    <row r="298" spans="10:12">
      <c r="J298" t="str">
        <f>MID($K$1,K298,4)</f>
        <v>74CA</v>
      </c>
      <c r="K298">
        <f t="shared" si="77"/>
        <v>1177</v>
      </c>
      <c r="L298" s="14" t="s">
        <v>688</v>
      </c>
    </row>
    <row r="299" spans="10:12">
      <c r="J299" t="str">
        <f>MID($K$1,K299,4)</f>
        <v>A0CF</v>
      </c>
      <c r="K299">
        <f t="shared" si="77"/>
        <v>1181</v>
      </c>
      <c r="L299" s="14" t="s">
        <v>688</v>
      </c>
    </row>
    <row r="300" spans="10:12">
      <c r="J300" t="str">
        <f>MID($K$1,K300,4)</f>
        <v>4BCD</v>
      </c>
      <c r="K300">
        <f t="shared" si="77"/>
        <v>1185</v>
      </c>
      <c r="L300" s="14" t="s">
        <v>688</v>
      </c>
    </row>
    <row r="301" spans="10:12">
      <c r="J301" t="str">
        <f>MID($K$1,K301,4)</f>
        <v>FACE</v>
      </c>
      <c r="K301">
        <f t="shared" si="77"/>
        <v>1189</v>
      </c>
      <c r="L301" s="14" t="s">
        <v>688</v>
      </c>
    </row>
    <row r="302" spans="10:12">
      <c r="J302" t="str">
        <f>MID($K$1,K302,4)</f>
        <v>97CF</v>
      </c>
      <c r="K302">
        <f t="shared" si="77"/>
        <v>1193</v>
      </c>
      <c r="L302" s="14" t="s">
        <v>688</v>
      </c>
    </row>
    <row r="303" spans="10:12">
      <c r="J303" t="str">
        <f>MID($K$1,K303,4)</f>
        <v>CBB0</v>
      </c>
      <c r="K303">
        <f t="shared" si="77"/>
        <v>1197</v>
      </c>
      <c r="L303" s="14" t="s">
        <v>688</v>
      </c>
    </row>
    <row r="304" spans="10:12">
      <c r="J304" t="str">
        <f>MID($K$1,K304,4)</f>
        <v>74CA</v>
      </c>
      <c r="K304">
        <f t="shared" si="77"/>
        <v>1201</v>
      </c>
      <c r="L304" s="14" t="s">
        <v>688</v>
      </c>
    </row>
    <row r="305" spans="10:12">
      <c r="J305" t="str">
        <f>MID($K$1,K305,4)</f>
        <v>49CF</v>
      </c>
      <c r="K305">
        <f t="shared" si="77"/>
        <v>1205</v>
      </c>
      <c r="L305" s="14" t="s">
        <v>688</v>
      </c>
    </row>
    <row r="306" spans="10:12">
      <c r="J306" t="str">
        <f>MID($K$1,K306,4)</f>
        <v>4BCD</v>
      </c>
      <c r="K306">
        <f t="shared" si="77"/>
        <v>1209</v>
      </c>
      <c r="L306" s="14" t="s">
        <v>688</v>
      </c>
    </row>
    <row r="307" spans="10:12">
      <c r="J307" t="str">
        <f>MID($K$1,K307,4)</f>
        <v>F3CE</v>
      </c>
      <c r="K307">
        <f t="shared" si="77"/>
        <v>1213</v>
      </c>
      <c r="L307" s="14" t="s">
        <v>688</v>
      </c>
    </row>
    <row r="308" spans="10:12">
      <c r="J308" t="str">
        <f>MID($K$1,K308,4)</f>
        <v>97CF</v>
      </c>
      <c r="K308">
        <f t="shared" si="77"/>
        <v>1217</v>
      </c>
      <c r="L308" s="14" t="s">
        <v>688</v>
      </c>
    </row>
    <row r="309" spans="10:12">
      <c r="J309" t="str">
        <f>MID($K$1,K309,4)</f>
        <v>97B0</v>
      </c>
      <c r="K309">
        <f t="shared" si="77"/>
        <v>1221</v>
      </c>
      <c r="L309" s="14" t="s">
        <v>688</v>
      </c>
    </row>
    <row r="310" spans="10:12">
      <c r="J310" t="str">
        <f>MID($K$1,K310,4)</f>
        <v>67CC</v>
      </c>
      <c r="K310">
        <f t="shared" si="77"/>
        <v>1225</v>
      </c>
      <c r="L310" s="14" t="s">
        <v>688</v>
      </c>
    </row>
    <row r="311" spans="10:12">
      <c r="J311" t="str">
        <f>MID($K$1,K311,4)</f>
        <v>7A9F</v>
      </c>
      <c r="K311">
        <f t="shared" si="77"/>
        <v>1229</v>
      </c>
      <c r="L311" s="14" t="s">
        <v>688</v>
      </c>
    </row>
    <row r="312" spans="10:12">
      <c r="J312" t="str">
        <f>MID($K$1,K312,4)</f>
        <v>CF2F</v>
      </c>
      <c r="K312">
        <f t="shared" si="77"/>
        <v>1233</v>
      </c>
      <c r="L312" s="14" t="s">
        <v>688</v>
      </c>
    </row>
    <row r="313" spans="10:12">
      <c r="J313" t="str">
        <f>MID($K$1,K313,4)</f>
        <v>80CD</v>
      </c>
      <c r="K313">
        <f t="shared" si="77"/>
        <v>1237</v>
      </c>
      <c r="L313" s="14" t="s">
        <v>688</v>
      </c>
    </row>
    <row r="314" spans="10:12">
      <c r="J314" t="str">
        <f>MID($K$1,K314,4)</f>
        <v>FACE</v>
      </c>
      <c r="K314">
        <f t="shared" si="77"/>
        <v>1241</v>
      </c>
      <c r="L314" s="14" t="s">
        <v>688</v>
      </c>
    </row>
    <row r="315" spans="10:12">
      <c r="J315" t="str">
        <f>MID($K$1,K315,4)</f>
        <v>97CF</v>
      </c>
      <c r="K315">
        <f t="shared" si="77"/>
        <v>1245</v>
      </c>
      <c r="L315" s="14" t="s">
        <v>688</v>
      </c>
    </row>
    <row r="316" spans="10:12">
      <c r="J316" t="str">
        <f>MID($K$1,K316,4)</f>
        <v>B1B0</v>
      </c>
      <c r="K316">
        <f t="shared" si="77"/>
        <v>1249</v>
      </c>
      <c r="L316" s="14" t="s">
        <v>688</v>
      </c>
    </row>
    <row r="317" spans="10:12">
      <c r="J317" t="str">
        <f>MID($K$1,K317,4)</f>
        <v>74CA</v>
      </c>
      <c r="K317">
        <f t="shared" si="77"/>
        <v>1253</v>
      </c>
      <c r="L317" s="14" t="s">
        <v>688</v>
      </c>
    </row>
    <row r="318" spans="10:12">
      <c r="J318" t="str">
        <f>MID($K$1,K318,4)</f>
        <v>42CF</v>
      </c>
      <c r="K318">
        <f t="shared" si="77"/>
        <v>1257</v>
      </c>
      <c r="L318" s="14" t="s">
        <v>688</v>
      </c>
    </row>
    <row r="319" spans="10:12">
      <c r="J319" t="str">
        <f>MID($K$1,K319,4)</f>
        <v>52CD</v>
      </c>
      <c r="K319">
        <f t="shared" si="77"/>
        <v>1261</v>
      </c>
      <c r="L319" s="14" t="s">
        <v>688</v>
      </c>
    </row>
    <row r="320" spans="10:12">
      <c r="J320" t="str">
        <f>MID($K$1,K320,4)</f>
        <v>CCCF</v>
      </c>
      <c r="K320">
        <f t="shared" si="77"/>
        <v>1265</v>
      </c>
      <c r="L320" s="14" t="s">
        <v>688</v>
      </c>
    </row>
    <row r="321" spans="10:12">
      <c r="J321" t="str">
        <f>MID($K$1,K321,4)</f>
        <v>02CF</v>
      </c>
      <c r="K321">
        <f t="shared" si="77"/>
        <v>1269</v>
      </c>
      <c r="L321" s="14" t="s">
        <v>688</v>
      </c>
    </row>
    <row r="322" spans="10:12">
      <c r="J322" t="str">
        <f>MID($K$1,K322,4)</f>
        <v>A4B0</v>
      </c>
      <c r="K322">
        <f t="shared" si="77"/>
        <v>1273</v>
      </c>
      <c r="L322" s="14" t="s">
        <v>688</v>
      </c>
    </row>
    <row r="323" spans="10:12">
      <c r="J323" t="str">
        <f>MID($K$1,K323,4)</f>
        <v>67CA</v>
      </c>
      <c r="K323">
        <f t="shared" si="77"/>
        <v>1277</v>
      </c>
      <c r="L323" s="14" t="s">
        <v>688</v>
      </c>
    </row>
    <row r="324" spans="10:12">
      <c r="J324" t="str">
        <f>MID($K$1,K324,4)</f>
        <v>4281</v>
      </c>
      <c r="K324">
        <f t="shared" si="77"/>
        <v>1281</v>
      </c>
      <c r="L324" s="14" t="s">
        <v>688</v>
      </c>
    </row>
    <row r="325" spans="10:12">
      <c r="J325" t="str">
        <f>MID($K$1,K325,4)</f>
        <v>CF3D</v>
      </c>
      <c r="K325">
        <f t="shared" ref="K325:K388" si="78">K324+4</f>
        <v>1285</v>
      </c>
      <c r="L325" s="14" t="s">
        <v>688</v>
      </c>
    </row>
    <row r="326" spans="10:12">
      <c r="J326" t="str">
        <f>MID($K$1,K326,4)</f>
        <v>CDE6</v>
      </c>
      <c r="K326">
        <f t="shared" si="78"/>
        <v>1289</v>
      </c>
      <c r="L326" s="14" t="s">
        <v>688</v>
      </c>
    </row>
    <row r="327" spans="10:12">
      <c r="J327" t="str">
        <f>MID($K$1,K327,4)</f>
        <v>80CE</v>
      </c>
      <c r="K327">
        <f t="shared" si="78"/>
        <v>1293</v>
      </c>
      <c r="L327" s="14" t="s">
        <v>688</v>
      </c>
    </row>
    <row r="328" spans="10:12">
      <c r="J328" t="str">
        <f>MID($K$1,K328,4)</f>
        <v>63CF</v>
      </c>
      <c r="K328">
        <f t="shared" si="78"/>
        <v>1297</v>
      </c>
      <c r="L328" s="14" t="s">
        <v>688</v>
      </c>
    </row>
    <row r="329" spans="10:12">
      <c r="J329" t="str">
        <f>MID($K$1,K329,4)</f>
        <v>CBB0</v>
      </c>
      <c r="K329">
        <f t="shared" si="78"/>
        <v>1301</v>
      </c>
      <c r="L329" s="14" t="s">
        <v>688</v>
      </c>
    </row>
    <row r="330" spans="10:12">
      <c r="J330" t="str">
        <f>MID($K$1,K330,4)</f>
        <v>81CC</v>
      </c>
      <c r="K330">
        <f t="shared" si="78"/>
        <v>1305</v>
      </c>
      <c r="L330" s="14" t="s">
        <v>688</v>
      </c>
    </row>
    <row r="331" spans="10:12">
      <c r="J331" t="str">
        <f>MID($K$1,K331,4)</f>
        <v>7ACF</v>
      </c>
      <c r="K331">
        <f t="shared" si="78"/>
        <v>1309</v>
      </c>
      <c r="L331" s="14" t="s">
        <v>688</v>
      </c>
    </row>
    <row r="332" spans="10:12">
      <c r="J332" t="str">
        <f>MID($K$1,K332,4)</f>
        <v>4BCD</v>
      </c>
      <c r="K332">
        <f t="shared" si="78"/>
        <v>1313</v>
      </c>
      <c r="L332" s="14" t="s">
        <v>688</v>
      </c>
    </row>
    <row r="333" spans="10:12">
      <c r="J333" t="str">
        <f>MID($K$1,K333,4)</f>
        <v>FACE</v>
      </c>
      <c r="K333">
        <f t="shared" si="78"/>
        <v>1317</v>
      </c>
      <c r="L333" s="14" t="s">
        <v>688</v>
      </c>
    </row>
    <row r="334" spans="10:12">
      <c r="J334" t="str">
        <f>MID($K$1,K334,4)</f>
        <v>97CF</v>
      </c>
      <c r="K334">
        <f t="shared" si="78"/>
        <v>1321</v>
      </c>
      <c r="L334" s="14" t="s">
        <v>688</v>
      </c>
    </row>
    <row r="335" spans="10:12">
      <c r="J335" t="str">
        <f>MID($K$1,K335,4)</f>
        <v>B1B0</v>
      </c>
      <c r="K335">
        <f t="shared" si="78"/>
        <v>1325</v>
      </c>
      <c r="L335" s="14" t="s">
        <v>688</v>
      </c>
    </row>
    <row r="336" spans="10:12">
      <c r="J336" t="str">
        <f>MID($K$1,K336,4)</f>
        <v>74CB</v>
      </c>
      <c r="K336">
        <f t="shared" si="78"/>
        <v>1329</v>
      </c>
      <c r="L336" s="14" t="s">
        <v>688</v>
      </c>
    </row>
    <row r="337" spans="10:12">
      <c r="J337" t="str">
        <f>MID($K$1,K337,4)</f>
        <v>F0CF</v>
      </c>
      <c r="K337">
        <f t="shared" si="78"/>
        <v>1333</v>
      </c>
      <c r="L337" s="14" t="s">
        <v>688</v>
      </c>
    </row>
    <row r="338" spans="10:12">
      <c r="J338" t="str">
        <f>MID($K$1,K338,4)</f>
        <v>4BCD</v>
      </c>
      <c r="K338">
        <f t="shared" si="78"/>
        <v>1337</v>
      </c>
      <c r="L338" s="14" t="s">
        <v>688</v>
      </c>
    </row>
    <row r="339" spans="10:12">
      <c r="J339" t="str">
        <f>MID($K$1,K339,4)</f>
        <v>F3CE</v>
      </c>
      <c r="K339">
        <f t="shared" si="78"/>
        <v>1341</v>
      </c>
      <c r="L339" s="14" t="s">
        <v>688</v>
      </c>
    </row>
    <row r="340" spans="10:12">
      <c r="J340" t="str">
        <f>MID($K$1,K340,4)</f>
        <v>97CF</v>
      </c>
      <c r="K340">
        <f t="shared" si="78"/>
        <v>1345</v>
      </c>
      <c r="L340" s="14" t="s">
        <v>688</v>
      </c>
    </row>
    <row r="341" spans="10:12">
      <c r="J341" t="str">
        <f>MID($K$1,K341,4)</f>
        <v>97B0</v>
      </c>
      <c r="K341">
        <f t="shared" si="78"/>
        <v>1349</v>
      </c>
      <c r="L341" s="14" t="s">
        <v>688</v>
      </c>
    </row>
    <row r="342" spans="10:12">
      <c r="J342" t="str">
        <f>MID($K$1,K342,4)</f>
        <v>74CC</v>
      </c>
      <c r="K342">
        <f t="shared" si="78"/>
        <v>1353</v>
      </c>
      <c r="L342" s="14" t="s">
        <v>688</v>
      </c>
    </row>
    <row r="343" spans="10:12">
      <c r="J343" t="str">
        <f>MID($K$1,K343,4)</f>
        <v>8DCF</v>
      </c>
      <c r="K343">
        <f t="shared" si="78"/>
        <v>1357</v>
      </c>
      <c r="L343" s="14" t="s">
        <v>688</v>
      </c>
    </row>
    <row r="344" spans="10:12">
      <c r="J344" t="str">
        <f>MID($K$1,K344,4)</f>
        <v>2FCD</v>
      </c>
      <c r="K344">
        <f t="shared" si="78"/>
        <v>1361</v>
      </c>
      <c r="L344" s="14" t="s">
        <v>688</v>
      </c>
    </row>
    <row r="345" spans="10:12">
      <c r="J345" t="str">
        <f>MID($K$1,K345,4)</f>
        <v>FACE</v>
      </c>
      <c r="K345">
        <f t="shared" si="78"/>
        <v>1365</v>
      </c>
      <c r="L345" s="14" t="s">
        <v>688</v>
      </c>
    </row>
    <row r="346" spans="10:12">
      <c r="J346" t="str">
        <f>MID($K$1,K346,4)</f>
        <v>C4CF</v>
      </c>
      <c r="K346">
        <f t="shared" si="78"/>
        <v>1369</v>
      </c>
      <c r="L346" s="14" t="s">
        <v>688</v>
      </c>
    </row>
    <row r="347" spans="10:12">
      <c r="J347" t="str">
        <f>MID($K$1,K347,4)</f>
        <v>CBB0</v>
      </c>
      <c r="K347">
        <f t="shared" si="78"/>
        <v>1373</v>
      </c>
      <c r="L347" s="14" t="s">
        <v>688</v>
      </c>
    </row>
    <row r="348" spans="10:12">
      <c r="J348" t="str">
        <f>MID($K$1,K348,4)</f>
        <v>74CB</v>
      </c>
      <c r="K348">
        <f t="shared" si="78"/>
        <v>1377</v>
      </c>
      <c r="L348" s="14" t="s">
        <v>688</v>
      </c>
    </row>
    <row r="349" spans="10:12">
      <c r="J349" t="str">
        <f>MID($K$1,K349,4)</f>
        <v>E981</v>
      </c>
      <c r="K349">
        <f t="shared" si="78"/>
        <v>1381</v>
      </c>
      <c r="L349" s="14" t="s">
        <v>688</v>
      </c>
    </row>
    <row r="350" spans="10:12">
      <c r="J350" t="str">
        <f>MID($K$1,K350,4)</f>
        <v>CF3D</v>
      </c>
      <c r="K350">
        <f t="shared" si="78"/>
        <v>1385</v>
      </c>
      <c r="L350" s="14" t="s">
        <v>688</v>
      </c>
    </row>
    <row r="351" spans="10:12">
      <c r="J351" t="str">
        <f>MID($K$1,K351,4)</f>
        <v>80CD</v>
      </c>
      <c r="K351">
        <f t="shared" si="78"/>
        <v>1389</v>
      </c>
      <c r="L351" s="14" t="s">
        <v>688</v>
      </c>
    </row>
    <row r="352" spans="10:12">
      <c r="J352" t="str">
        <f>MID($K$1,K352,4)</f>
        <v>CCCE</v>
      </c>
      <c r="K352">
        <f t="shared" si="78"/>
        <v>1393</v>
      </c>
      <c r="L352" s="14" t="s">
        <v>688</v>
      </c>
    </row>
    <row r="353" spans="10:12">
      <c r="J353" t="str">
        <f>MID($K$1,K353,4)</f>
        <v>F5D0</v>
      </c>
      <c r="K353">
        <f t="shared" si="78"/>
        <v>1397</v>
      </c>
      <c r="L353" s="14" t="s">
        <v>688</v>
      </c>
    </row>
    <row r="354" spans="10:12">
      <c r="J354" t="str">
        <f>MID($K$1,K354,4)</f>
        <v>4DB0</v>
      </c>
      <c r="K354">
        <f t="shared" si="78"/>
        <v>1401</v>
      </c>
      <c r="L354" s="14" t="s">
        <v>688</v>
      </c>
    </row>
    <row r="355" spans="10:12">
      <c r="J355" t="str">
        <f>MID($K$1,K355,4)</f>
        <v>8181</v>
      </c>
      <c r="K355">
        <f t="shared" si="78"/>
        <v>1405</v>
      </c>
      <c r="L355" s="14" t="s">
        <v>688</v>
      </c>
    </row>
    <row r="356" spans="10:12">
      <c r="J356" t="str">
        <f>MID($K$1,K356,4)</f>
        <v>CC56</v>
      </c>
      <c r="K356">
        <f t="shared" si="78"/>
        <v>1409</v>
      </c>
      <c r="L356" s="14" t="s">
        <v>688</v>
      </c>
    </row>
    <row r="357" spans="10:12">
      <c r="J357" t="str">
        <f>MID($K$1,K357,4)</f>
        <v>CF3D</v>
      </c>
      <c r="K357">
        <f t="shared" si="78"/>
        <v>1413</v>
      </c>
      <c r="L357" s="14" t="s">
        <v>688</v>
      </c>
    </row>
    <row r="358" spans="10:12">
      <c r="J358" t="str">
        <f>MID($K$1,K358,4)</f>
        <v>80CD</v>
      </c>
      <c r="K358">
        <f t="shared" si="78"/>
        <v>1417</v>
      </c>
      <c r="L358" s="14" t="s">
        <v>688</v>
      </c>
    </row>
    <row r="359" spans="10:12">
      <c r="J359" t="str">
        <f>MID($K$1,K359,4)</f>
        <v>CCCE</v>
      </c>
      <c r="K359">
        <f t="shared" si="78"/>
        <v>1421</v>
      </c>
      <c r="L359" s="14" t="s">
        <v>688</v>
      </c>
    </row>
    <row r="360" spans="10:12">
      <c r="J360" t="str">
        <f>MID($K$1,K360,4)</f>
        <v>BDCF</v>
      </c>
      <c r="K360">
        <f t="shared" si="78"/>
        <v>1425</v>
      </c>
      <c r="L360" s="14" t="s">
        <v>688</v>
      </c>
    </row>
    <row r="361" spans="10:12">
      <c r="J361" t="str">
        <f>MID($K$1,K361,4)</f>
        <v>BEB0</v>
      </c>
      <c r="K361">
        <f t="shared" si="78"/>
        <v>1429</v>
      </c>
      <c r="L361" s="14" t="s">
        <v>688</v>
      </c>
    </row>
    <row r="362" spans="10:12">
      <c r="J362" t="str">
        <f>MID($K$1,K362,4)</f>
        <v>A89F</v>
      </c>
      <c r="K362">
        <f t="shared" si="78"/>
        <v>1433</v>
      </c>
      <c r="L362" s="14" t="s">
        <v>688</v>
      </c>
    </row>
    <row r="363" spans="10:12">
      <c r="J363" t="str">
        <f>MID($K$1,K363,4)</f>
        <v>CF36</v>
      </c>
      <c r="K363">
        <f t="shared" si="78"/>
        <v>1437</v>
      </c>
      <c r="L363" s="14" t="s">
        <v>688</v>
      </c>
    </row>
    <row r="364" spans="10:12">
      <c r="J364" t="str">
        <f>MID($K$1,K364,4)</f>
        <v>80CD</v>
      </c>
      <c r="K364">
        <f t="shared" si="78"/>
        <v>1441</v>
      </c>
      <c r="L364" s="14" t="s">
        <v>688</v>
      </c>
    </row>
    <row r="365" spans="10:12">
      <c r="J365" t="str">
        <f>MID($K$1,K365,4)</f>
        <v>CCCE</v>
      </c>
      <c r="K365">
        <f t="shared" si="78"/>
        <v>1445</v>
      </c>
      <c r="L365" s="14" t="s">
        <v>688</v>
      </c>
    </row>
    <row r="366" spans="10:12">
      <c r="J366" t="str">
        <f>MID($K$1,K366,4)</f>
        <v>C4CF</v>
      </c>
      <c r="K366">
        <f t="shared" si="78"/>
        <v>1449</v>
      </c>
      <c r="L366" s="14" t="s">
        <v>688</v>
      </c>
    </row>
    <row r="367" spans="10:12">
      <c r="J367" t="str">
        <f>MID($K$1,K367,4)</f>
        <v>BEB0</v>
      </c>
      <c r="K367">
        <f t="shared" si="78"/>
        <v>1453</v>
      </c>
      <c r="L367" s="14" t="s">
        <v>688</v>
      </c>
    </row>
    <row r="368" spans="10:12">
      <c r="J368" t="str">
        <f>MID($K$1,K368,4)</f>
        <v>A883</v>
      </c>
      <c r="K368">
        <f t="shared" si="78"/>
        <v>1457</v>
      </c>
      <c r="L368" s="14" t="s">
        <v>688</v>
      </c>
    </row>
    <row r="369" spans="10:12">
      <c r="J369" t="str">
        <f>MID($K$1,K369,4)</f>
        <v>CA49</v>
      </c>
      <c r="K369">
        <f t="shared" si="78"/>
        <v>1461</v>
      </c>
      <c r="L369" s="14" t="s">
        <v>688</v>
      </c>
    </row>
    <row r="370" spans="10:12">
      <c r="J370" t="str">
        <f>MID($K$1,K370,4)</f>
        <v>81CF</v>
      </c>
      <c r="K370">
        <f t="shared" si="78"/>
        <v>1465</v>
      </c>
      <c r="L370" s="14" t="s">
        <v>688</v>
      </c>
    </row>
    <row r="371" spans="10:12">
      <c r="J371" t="str">
        <f>MID($K$1,K371,4)</f>
        <v>75CE</v>
      </c>
      <c r="K371">
        <f t="shared" si="78"/>
        <v>1469</v>
      </c>
      <c r="L371" s="14" t="s">
        <v>688</v>
      </c>
    </row>
    <row r="372" spans="10:12">
      <c r="J372" t="str">
        <f>MID($K$1,K372,4)</f>
        <v>0180</v>
      </c>
      <c r="K372">
        <f t="shared" si="78"/>
        <v>1473</v>
      </c>
      <c r="L372" s="14" t="s">
        <v>688</v>
      </c>
    </row>
    <row r="373" spans="10:12">
      <c r="J373" t="str">
        <f>MID($K$1,K373,4)</f>
        <v>CEEE</v>
      </c>
      <c r="K373">
        <f t="shared" si="78"/>
        <v>1477</v>
      </c>
      <c r="L373" s="14" t="s">
        <v>688</v>
      </c>
    </row>
    <row r="374" spans="10:12">
      <c r="J374" t="str">
        <f>MID($K$1,K374,4)</f>
        <v>D05A</v>
      </c>
      <c r="K374">
        <f t="shared" si="78"/>
        <v>1481</v>
      </c>
      <c r="L374" s="14" t="s">
        <v>688</v>
      </c>
    </row>
    <row r="375" spans="10:12">
      <c r="J375" t="str">
        <f>MID($K$1,K375,4)</f>
        <v>B0C2</v>
      </c>
      <c r="K375">
        <f t="shared" si="78"/>
        <v>1485</v>
      </c>
      <c r="L375" s="14" t="s">
        <v>688</v>
      </c>
    </row>
    <row r="376" spans="10:12">
      <c r="J376" t="str">
        <f>MID($K$1,K376,4)</f>
        <v>CD2E</v>
      </c>
      <c r="K376">
        <f t="shared" si="78"/>
        <v>1489</v>
      </c>
      <c r="L376" s="14" t="s">
        <v>688</v>
      </c>
    </row>
    <row r="377" spans="10:12">
      <c r="J377" t="str">
        <f>MID($K$1,K377,4)</f>
        <v>81CF</v>
      </c>
      <c r="K377">
        <f t="shared" si="78"/>
        <v>1493</v>
      </c>
      <c r="L377" s="14" t="s">
        <v>688</v>
      </c>
    </row>
    <row r="378" spans="10:12">
      <c r="J378" t="str">
        <f>MID($K$1,K378,4)</f>
        <v>3D82</v>
      </c>
      <c r="K378">
        <f t="shared" si="78"/>
        <v>1497</v>
      </c>
      <c r="L378" s="14" t="s">
        <v>688</v>
      </c>
    </row>
    <row r="379" spans="10:12">
      <c r="J379" t="str">
        <f>MID($K$1,K379,4)</f>
        <v>CE01</v>
      </c>
      <c r="K379">
        <f t="shared" si="78"/>
        <v>1501</v>
      </c>
      <c r="L379" s="14" t="s">
        <v>688</v>
      </c>
    </row>
    <row r="380" spans="10:12">
      <c r="J380" t="str">
        <f>MID($K$1,K380,4)</f>
        <v>80CF</v>
      </c>
      <c r="K380">
        <f t="shared" si="78"/>
        <v>1505</v>
      </c>
      <c r="L380" s="14" t="s">
        <v>688</v>
      </c>
    </row>
    <row r="381" spans="10:12">
      <c r="J381" t="str">
        <f>MID($K$1,K381,4)</f>
        <v>1DCF</v>
      </c>
      <c r="K381">
        <f t="shared" si="78"/>
        <v>1509</v>
      </c>
      <c r="L381" s="14" t="s">
        <v>688</v>
      </c>
    </row>
    <row r="382" spans="10:12">
      <c r="J382" t="str">
        <f>MID($K$1,K382,4)</f>
        <v>A4B0</v>
      </c>
      <c r="K382">
        <f t="shared" si="78"/>
        <v>1513</v>
      </c>
      <c r="L382" s="14" t="s">
        <v>688</v>
      </c>
    </row>
    <row r="383" spans="10:12">
      <c r="J383" t="str">
        <f>MID($K$1,K383,4)</f>
        <v>7481</v>
      </c>
      <c r="K383">
        <f t="shared" si="78"/>
        <v>1517</v>
      </c>
      <c r="L383" s="14" t="s">
        <v>688</v>
      </c>
    </row>
    <row r="384" spans="10:12">
      <c r="J384" t="str">
        <f>MID($K$1,K384,4)</f>
        <v>CB2D</v>
      </c>
      <c r="K384">
        <f t="shared" si="78"/>
        <v>1521</v>
      </c>
      <c r="L384" s="14" t="s">
        <v>688</v>
      </c>
    </row>
    <row r="385" spans="10:12">
      <c r="J385" t="str">
        <f>MID($K$1,K385,4)</f>
        <v>80CF</v>
      </c>
      <c r="K385">
        <f t="shared" si="78"/>
        <v>1525</v>
      </c>
      <c r="L385" s="14" t="s">
        <v>688</v>
      </c>
    </row>
    <row r="386" spans="10:12">
      <c r="J386" t="str">
        <f>MID($K$1,K386,4)</f>
        <v>2FCD</v>
      </c>
      <c r="K386">
        <f t="shared" si="78"/>
        <v>1529</v>
      </c>
      <c r="L386" s="14" t="s">
        <v>688</v>
      </c>
    </row>
    <row r="387" spans="10:12">
      <c r="J387" t="str">
        <f>MID($K$1,K387,4)</f>
        <v>FACE</v>
      </c>
      <c r="K387">
        <f t="shared" si="78"/>
        <v>1533</v>
      </c>
      <c r="L387" s="14" t="s">
        <v>688</v>
      </c>
    </row>
    <row r="388" spans="10:12">
      <c r="J388" t="str">
        <f>MID($K$1,K388,4)</f>
        <v>C4CF</v>
      </c>
      <c r="K388">
        <f t="shared" si="78"/>
        <v>1537</v>
      </c>
      <c r="L388" s="14" t="s">
        <v>688</v>
      </c>
    </row>
    <row r="389" spans="10:12">
      <c r="J389" t="str">
        <f>MID($K$1,K389,4)</f>
        <v>B1B0</v>
      </c>
      <c r="K389">
        <f t="shared" ref="K389:K452" si="79">K388+4</f>
        <v>1541</v>
      </c>
      <c r="L389" s="14" t="s">
        <v>688</v>
      </c>
    </row>
    <row r="390" spans="10:12">
      <c r="J390" t="str">
        <f>MID($K$1,K390,4)</f>
        <v>7482</v>
      </c>
      <c r="K390">
        <f t="shared" si="79"/>
        <v>1545</v>
      </c>
      <c r="L390" s="14" t="s">
        <v>688</v>
      </c>
    </row>
    <row r="391" spans="10:12">
      <c r="J391" t="str">
        <f>MID($K$1,K391,4)</f>
        <v>CA60</v>
      </c>
      <c r="K391">
        <f t="shared" si="79"/>
        <v>1549</v>
      </c>
      <c r="L391" s="14" t="s">
        <v>688</v>
      </c>
    </row>
    <row r="392" spans="10:12">
      <c r="J392" t="str">
        <f>MID($K$1,K392,4)</f>
        <v>9FCF</v>
      </c>
      <c r="K392">
        <f t="shared" si="79"/>
        <v>1553</v>
      </c>
      <c r="L392" s="14" t="s">
        <v>688</v>
      </c>
    </row>
    <row r="393" spans="10:12">
      <c r="J393" t="str">
        <f>MID($K$1,K393,4)</f>
        <v>4B82</v>
      </c>
      <c r="K393">
        <f t="shared" si="79"/>
        <v>1557</v>
      </c>
      <c r="L393" s="14" t="s">
        <v>688</v>
      </c>
    </row>
    <row r="394" spans="10:12">
      <c r="J394" t="str">
        <f>MID($K$1,K394,4)</f>
        <v>CDCC</v>
      </c>
      <c r="K394">
        <f t="shared" si="79"/>
        <v>1561</v>
      </c>
      <c r="L394" s="14" t="s">
        <v>688</v>
      </c>
    </row>
    <row r="395" spans="10:12">
      <c r="J395" t="str">
        <f>MID($K$1,K395,4)</f>
        <v>80CE</v>
      </c>
      <c r="K395">
        <f t="shared" si="79"/>
        <v>1565</v>
      </c>
      <c r="L395" s="14" t="s">
        <v>688</v>
      </c>
    </row>
    <row r="396" spans="10:12">
      <c r="J396" t="str">
        <f>MID($K$1,K396,4)</f>
        <v>9ED0</v>
      </c>
      <c r="K396">
        <f t="shared" si="79"/>
        <v>1569</v>
      </c>
      <c r="L396" s="14" t="s">
        <v>688</v>
      </c>
    </row>
    <row r="397" spans="10:12">
      <c r="J397" t="str">
        <f>MID($K$1,K397,4)</f>
        <v>40B0</v>
      </c>
      <c r="K397">
        <f t="shared" si="79"/>
        <v>1573</v>
      </c>
      <c r="L397" s="14" t="s">
        <v>688</v>
      </c>
    </row>
    <row r="398" spans="10:12">
      <c r="J398" t="str">
        <f>MID($K$1,K398,4)</f>
        <v>819F</v>
      </c>
      <c r="K398">
        <f t="shared" si="79"/>
        <v>1577</v>
      </c>
      <c r="L398" s="14" t="s">
        <v>688</v>
      </c>
    </row>
    <row r="399" spans="10:12">
      <c r="J399" t="str">
        <f>MID($K$1,K399,4)</f>
        <v>CCF3</v>
      </c>
      <c r="K399">
        <f t="shared" si="79"/>
        <v>1581</v>
      </c>
      <c r="L399" s="14" t="s">
        <v>688</v>
      </c>
    </row>
    <row r="400" spans="10:12">
      <c r="J400" t="str">
        <f>MID($K$1,K400,4)</f>
        <v>80CF</v>
      </c>
      <c r="K400">
        <f t="shared" si="79"/>
        <v>1585</v>
      </c>
      <c r="L400" s="14" t="s">
        <v>688</v>
      </c>
    </row>
    <row r="401" spans="10:12">
      <c r="J401" t="str">
        <f>MID($K$1,K401,4)</f>
        <v>75CD</v>
      </c>
      <c r="K401">
        <f t="shared" si="79"/>
        <v>1589</v>
      </c>
      <c r="L401" s="14" t="s">
        <v>688</v>
      </c>
    </row>
    <row r="402" spans="10:12">
      <c r="J402" t="str">
        <f>MID($K$1,K402,4)</f>
        <v>CCCF</v>
      </c>
      <c r="K402">
        <f t="shared" si="79"/>
        <v>1593</v>
      </c>
      <c r="L402" s="14" t="s">
        <v>688</v>
      </c>
    </row>
    <row r="403" spans="10:12">
      <c r="J403" t="str">
        <f>MID($K$1,K403,4)</f>
        <v>02CF</v>
      </c>
      <c r="K403">
        <f t="shared" si="79"/>
        <v>1597</v>
      </c>
      <c r="L403" s="14" t="s">
        <v>688</v>
      </c>
    </row>
    <row r="404" spans="10:12">
      <c r="J404" t="str">
        <f>MID($K$1,K404,4)</f>
        <v>B1B0</v>
      </c>
      <c r="K404">
        <f t="shared" si="79"/>
        <v>1601</v>
      </c>
      <c r="L404" s="14" t="s">
        <v>688</v>
      </c>
    </row>
    <row r="405" spans="10:12">
      <c r="J405" t="str">
        <f>MID($K$1,K405,4)</f>
        <v>A8CD</v>
      </c>
      <c r="K405">
        <f t="shared" si="79"/>
        <v>1605</v>
      </c>
      <c r="L405" s="14" t="s">
        <v>688</v>
      </c>
    </row>
    <row r="406" spans="10:12">
      <c r="J406" t="str">
        <f>MID($K$1,K406,4)</f>
        <v>1A9F</v>
      </c>
      <c r="K406">
        <f t="shared" si="79"/>
        <v>1609</v>
      </c>
      <c r="L406" s="14" t="s">
        <v>688</v>
      </c>
    </row>
    <row r="407" spans="10:12">
      <c r="J407" t="str">
        <f>MID($K$1,K407,4)</f>
        <v>CF44</v>
      </c>
      <c r="K407">
        <f t="shared" si="79"/>
        <v>1613</v>
      </c>
      <c r="L407" s="14" t="s">
        <v>688</v>
      </c>
    </row>
    <row r="408" spans="10:12">
      <c r="J408" t="str">
        <f>MID($K$1,K408,4)</f>
        <v>82CE</v>
      </c>
      <c r="K408">
        <f t="shared" si="79"/>
        <v>1617</v>
      </c>
      <c r="L408" s="14" t="s">
        <v>688</v>
      </c>
    </row>
    <row r="409" spans="10:12">
      <c r="J409" t="str">
        <f>MID($K$1,K409,4)</f>
        <v>3C80</v>
      </c>
      <c r="K409">
        <f t="shared" si="79"/>
        <v>1621</v>
      </c>
      <c r="L409" s="14" t="s">
        <v>688</v>
      </c>
    </row>
    <row r="410" spans="10:12">
      <c r="J410" t="str">
        <f>MID($K$1,K410,4)</f>
        <v>CF1D</v>
      </c>
      <c r="K410">
        <f t="shared" si="79"/>
        <v>1625</v>
      </c>
      <c r="L410" s="14" t="s">
        <v>688</v>
      </c>
    </row>
    <row r="411" spans="10:12">
      <c r="J411" t="str">
        <f>MID($K$1,K411,4)</f>
        <v>CFF2</v>
      </c>
      <c r="K411">
        <f t="shared" si="79"/>
        <v>1629</v>
      </c>
      <c r="L411" s="14" t="s">
        <v>688</v>
      </c>
    </row>
    <row r="412" spans="10:12">
      <c r="J412" t="str">
        <f>MID($K$1,K412,4)</f>
        <v>B0A8</v>
      </c>
      <c r="K412">
        <f t="shared" si="79"/>
        <v>1633</v>
      </c>
      <c r="L412" s="14" t="s">
        <v>688</v>
      </c>
    </row>
    <row r="413" spans="10:12">
      <c r="J413" t="str">
        <f>MID($K$1,K413,4)</f>
        <v>CD1A</v>
      </c>
      <c r="K413">
        <f t="shared" si="79"/>
        <v>1637</v>
      </c>
      <c r="L413" s="14" t="s">
        <v>688</v>
      </c>
    </row>
    <row r="414" spans="10:12">
      <c r="J414" t="str">
        <f>MID($K$1,K414,4)</f>
        <v>9ECF</v>
      </c>
      <c r="K414">
        <f t="shared" si="79"/>
        <v>1641</v>
      </c>
      <c r="L414" s="14" t="s">
        <v>688</v>
      </c>
    </row>
    <row r="415" spans="10:12">
      <c r="J415" t="str">
        <f>MID($K$1,K415,4)</f>
        <v>2F82</v>
      </c>
      <c r="K415">
        <f t="shared" si="79"/>
        <v>1645</v>
      </c>
      <c r="L415" s="14" t="s">
        <v>688</v>
      </c>
    </row>
    <row r="416" spans="10:12">
      <c r="J416" t="str">
        <f>MID($K$1,K416,4)</f>
        <v>CE3C</v>
      </c>
      <c r="K416">
        <f t="shared" si="79"/>
        <v>1649</v>
      </c>
      <c r="L416" s="14" t="s">
        <v>688</v>
      </c>
    </row>
    <row r="417" spans="10:12">
      <c r="J417" t="str">
        <f>MID($K$1,K417,4)</f>
        <v>80CE</v>
      </c>
      <c r="K417">
        <f t="shared" si="79"/>
        <v>1653</v>
      </c>
      <c r="L417" s="14" t="s">
        <v>688</v>
      </c>
    </row>
    <row r="418" spans="10:12">
      <c r="J418" t="str">
        <f>MID($K$1,K418,4)</f>
        <v>CBCF</v>
      </c>
      <c r="K418">
        <f t="shared" si="79"/>
        <v>1657</v>
      </c>
      <c r="L418" s="14" t="s">
        <v>688</v>
      </c>
    </row>
    <row r="419" spans="10:12">
      <c r="J419" t="str">
        <f>MID($K$1,K419,4)</f>
        <v>F2B0</v>
      </c>
      <c r="K419">
        <f t="shared" si="79"/>
        <v>1661</v>
      </c>
      <c r="L419" s="14" t="s">
        <v>688</v>
      </c>
    </row>
    <row r="420" spans="10:12">
      <c r="J420" t="str">
        <f>MID($K$1,K420,4)</f>
        <v>A8CC</v>
      </c>
      <c r="K420">
        <f t="shared" si="79"/>
        <v>1665</v>
      </c>
      <c r="L420" s="14" t="s">
        <v>688</v>
      </c>
    </row>
    <row r="421" spans="10:12">
      <c r="J421" t="str">
        <f>MID($K$1,K421,4)</f>
        <v>649F</v>
      </c>
      <c r="K421">
        <f t="shared" si="79"/>
        <v>1669</v>
      </c>
      <c r="L421" s="14" t="s">
        <v>688</v>
      </c>
    </row>
    <row r="422" spans="10:12">
      <c r="J422" t="str">
        <f>MID($K$1,K422,4)</f>
        <v>CF60</v>
      </c>
      <c r="K422">
        <f t="shared" si="79"/>
        <v>1673</v>
      </c>
      <c r="L422" s="14" t="s">
        <v>688</v>
      </c>
    </row>
    <row r="423" spans="10:12">
      <c r="J423" t="str">
        <f>MID($K$1,K423,4)</f>
        <v>80CD</v>
      </c>
      <c r="K423">
        <f t="shared" si="79"/>
        <v>1677</v>
      </c>
      <c r="L423" s="14" t="s">
        <v>688</v>
      </c>
    </row>
    <row r="424" spans="10:12">
      <c r="J424" t="str">
        <f>MID($K$1,K424,4)</f>
        <v>FACE</v>
      </c>
      <c r="K424">
        <f t="shared" si="79"/>
        <v>1681</v>
      </c>
      <c r="L424" s="14" t="s">
        <v>688</v>
      </c>
    </row>
    <row r="425" spans="10:12">
      <c r="J425" t="str">
        <f>MID($K$1,K425,4)</f>
        <v>77CF</v>
      </c>
      <c r="K425">
        <f t="shared" si="79"/>
        <v>1685</v>
      </c>
      <c r="L425" s="14" t="s">
        <v>688</v>
      </c>
    </row>
    <row r="426" spans="10:12">
      <c r="J426" t="str">
        <f>MID($K$1,K426,4)</f>
        <v>F2B0</v>
      </c>
      <c r="K426">
        <f t="shared" si="79"/>
        <v>1689</v>
      </c>
      <c r="L426" s="14" t="s">
        <v>688</v>
      </c>
    </row>
    <row r="427" spans="10:12">
      <c r="J427" t="str">
        <f>MID($K$1,K427,4)</f>
        <v>74CB</v>
      </c>
      <c r="K427">
        <f t="shared" si="79"/>
        <v>1693</v>
      </c>
      <c r="L427" s="14" t="s">
        <v>688</v>
      </c>
    </row>
    <row r="428" spans="10:12">
      <c r="J428" t="str">
        <f>MID($K$1,K428,4)</f>
        <v>B6CF</v>
      </c>
      <c r="K428">
        <f t="shared" si="79"/>
        <v>1697</v>
      </c>
      <c r="L428" s="14" t="s">
        <v>688</v>
      </c>
    </row>
    <row r="429" spans="10:12">
      <c r="J429" t="str">
        <f>MID($K$1,K429,4)</f>
        <v>44CD</v>
      </c>
      <c r="K429">
        <f t="shared" si="79"/>
        <v>1701</v>
      </c>
      <c r="L429" s="14" t="s">
        <v>688</v>
      </c>
    </row>
    <row r="430" spans="10:12">
      <c r="J430" t="str">
        <f>MID($K$1,K430,4)</f>
        <v>FACF</v>
      </c>
      <c r="K430">
        <f t="shared" si="79"/>
        <v>1705</v>
      </c>
      <c r="L430" s="14" t="s">
        <v>688</v>
      </c>
    </row>
    <row r="431" spans="10:12">
      <c r="J431" t="str">
        <f>MID($K$1,K431,4)</f>
        <v>1DCF</v>
      </c>
      <c r="K431">
        <f t="shared" si="79"/>
        <v>1709</v>
      </c>
      <c r="L431" s="14" t="s">
        <v>688</v>
      </c>
    </row>
    <row r="432" spans="10:12">
      <c r="J432" t="str">
        <f>MID($K$1,K432,4)</f>
        <v>CBB0</v>
      </c>
      <c r="K432">
        <f t="shared" si="79"/>
        <v>1713</v>
      </c>
      <c r="L432" s="14" t="s">
        <v>688</v>
      </c>
    </row>
    <row r="433" spans="10:12">
      <c r="J433" t="str">
        <f>MID($K$1,K433,4)</f>
        <v>74CC</v>
      </c>
      <c r="K433">
        <f t="shared" si="79"/>
        <v>1717</v>
      </c>
      <c r="L433" s="14" t="s">
        <v>688</v>
      </c>
    </row>
    <row r="434" spans="10:12">
      <c r="J434" t="str">
        <f>MID($K$1,K434,4)</f>
        <v>64CF</v>
      </c>
      <c r="K434">
        <f t="shared" si="79"/>
        <v>1721</v>
      </c>
      <c r="L434" s="14" t="s">
        <v>688</v>
      </c>
    </row>
    <row r="435" spans="10:12">
      <c r="J435" t="str">
        <f>MID($K$1,K435,4)</f>
        <v>52CD</v>
      </c>
      <c r="K435">
        <f t="shared" si="79"/>
        <v>1725</v>
      </c>
      <c r="L435" s="14" t="s">
        <v>688</v>
      </c>
    </row>
    <row r="436" spans="10:12">
      <c r="J436" t="str">
        <f>MID($K$1,K436,4)</f>
        <v>FACE</v>
      </c>
      <c r="K436">
        <f t="shared" si="79"/>
        <v>1729</v>
      </c>
      <c r="L436" s="14" t="s">
        <v>688</v>
      </c>
    </row>
    <row r="437" spans="10:12">
      <c r="J437" t="str">
        <f>MID($K$1,K437,4)</f>
        <v>E7CF</v>
      </c>
      <c r="K437">
        <f t="shared" si="79"/>
        <v>1733</v>
      </c>
      <c r="L437" s="14" t="s">
        <v>688</v>
      </c>
    </row>
    <row r="438" spans="10:12">
      <c r="J438" t="str">
        <f>MID($K$1,K438,4)</f>
        <v>97B0</v>
      </c>
      <c r="K438">
        <f t="shared" si="79"/>
        <v>1737</v>
      </c>
      <c r="L438" s="14" t="s">
        <v>688</v>
      </c>
    </row>
    <row r="439" spans="10:12">
      <c r="J439" t="str">
        <f>MID($K$1,K439,4)</f>
        <v>74CD</v>
      </c>
      <c r="K439">
        <f t="shared" si="79"/>
        <v>1741</v>
      </c>
      <c r="L439" s="14" t="s">
        <v>688</v>
      </c>
    </row>
    <row r="440" spans="10:12">
      <c r="J440" t="str">
        <f>MID($K$1,K440,4)</f>
        <v>54CF</v>
      </c>
      <c r="K440">
        <f t="shared" si="79"/>
        <v>1745</v>
      </c>
      <c r="L440" s="14" t="s">
        <v>688</v>
      </c>
    </row>
    <row r="441" spans="10:12">
      <c r="J441" t="str">
        <f>MID($K$1,K441,4)</f>
        <v>4482</v>
      </c>
      <c r="K441">
        <f t="shared" si="79"/>
        <v>1749</v>
      </c>
      <c r="L441" s="14" t="s">
        <v>688</v>
      </c>
    </row>
    <row r="442" spans="10:12">
      <c r="J442" t="str">
        <f>MID($K$1,K442,4)</f>
        <v>CE01</v>
      </c>
      <c r="K442">
        <f t="shared" si="79"/>
        <v>1753</v>
      </c>
      <c r="L442" s="14" t="s">
        <v>688</v>
      </c>
    </row>
    <row r="443" spans="10:12">
      <c r="J443" t="str">
        <f>MID($K$1,K443,4)</f>
        <v>81CE</v>
      </c>
      <c r="K443">
        <f t="shared" si="79"/>
        <v>1757</v>
      </c>
      <c r="L443" s="14" t="s">
        <v>688</v>
      </c>
    </row>
    <row r="444" spans="10:12">
      <c r="J444" t="str">
        <f>MID($K$1,K444,4)</f>
        <v>CB80</v>
      </c>
      <c r="K444">
        <f t="shared" si="79"/>
        <v>1761</v>
      </c>
      <c r="L444" s="14" t="s">
        <v>688</v>
      </c>
    </row>
    <row r="445" spans="10:12">
      <c r="J445" t="str">
        <f>MID($K$1,K445,4)</f>
        <v>CFB1</v>
      </c>
      <c r="K445">
        <f t="shared" si="79"/>
        <v>1765</v>
      </c>
      <c r="L445" s="14" t="s">
        <v>688</v>
      </c>
    </row>
    <row r="446" spans="10:12">
      <c r="J446" t="str">
        <f>MID($K$1,K446,4)</f>
        <v>B074</v>
      </c>
      <c r="K446">
        <f t="shared" si="79"/>
        <v>1769</v>
      </c>
      <c r="L446" s="14" t="s">
        <v>688</v>
      </c>
    </row>
    <row r="447" spans="10:12">
      <c r="J447" t="str">
        <f>MID($K$1,K447,4)</f>
        <v>9FCC</v>
      </c>
      <c r="K447">
        <f t="shared" si="79"/>
        <v>1773</v>
      </c>
      <c r="L447" s="14" t="s">
        <v>688</v>
      </c>
    </row>
    <row r="448" spans="10:12">
      <c r="J448" t="str">
        <f>MID($K$1,K448,4)</f>
        <v>A680</v>
      </c>
      <c r="K448">
        <f t="shared" si="79"/>
        <v>1777</v>
      </c>
      <c r="L448" s="14" t="s">
        <v>688</v>
      </c>
    </row>
    <row r="449" spans="10:12">
      <c r="J449" t="str">
        <f>MID($K$1,K449,4)</f>
        <v>CF60</v>
      </c>
      <c r="K449">
        <f t="shared" si="79"/>
        <v>1781</v>
      </c>
      <c r="L449" s="14" t="s">
        <v>688</v>
      </c>
    </row>
    <row r="450" spans="10:12">
      <c r="J450" t="str">
        <f>MID($K$1,K450,4)</f>
        <v>CDF3</v>
      </c>
      <c r="K450">
        <f t="shared" si="79"/>
        <v>1785</v>
      </c>
      <c r="L450" s="14" t="s">
        <v>688</v>
      </c>
    </row>
    <row r="451" spans="10:12">
      <c r="J451" t="str">
        <f>MID($K$1,K451,4)</f>
        <v>CEC4</v>
      </c>
      <c r="K451">
        <f t="shared" si="79"/>
        <v>1789</v>
      </c>
      <c r="L451" s="14" t="s">
        <v>688</v>
      </c>
    </row>
    <row r="452" spans="10:12">
      <c r="J452" t="str">
        <f>MID($K$1,K452,4)</f>
        <v>CFFF</v>
      </c>
      <c r="K452">
        <f t="shared" si="79"/>
        <v>1793</v>
      </c>
      <c r="L452" s="14" t="s">
        <v>688</v>
      </c>
    </row>
    <row r="453" spans="10:12">
      <c r="J453" t="str">
        <f>MID($K$1,K453,4)</f>
        <v>B074</v>
      </c>
      <c r="K453">
        <f t="shared" ref="K453:K516" si="80">K452+4</f>
        <v>1797</v>
      </c>
      <c r="L453" s="14" t="s">
        <v>688</v>
      </c>
    </row>
    <row r="454" spans="10:12">
      <c r="J454" t="str">
        <f>MID($K$1,K454,4)</f>
        <v>CA42</v>
      </c>
      <c r="K454">
        <f t="shared" si="80"/>
        <v>1801</v>
      </c>
      <c r="L454" s="14" t="s">
        <v>688</v>
      </c>
    </row>
    <row r="455" spans="10:12">
      <c r="J455" t="str">
        <f>MID($K$1,K455,4)</f>
        <v>CF75</v>
      </c>
      <c r="K455">
        <f t="shared" si="80"/>
        <v>1805</v>
      </c>
      <c r="L455" s="14" t="s">
        <v>688</v>
      </c>
    </row>
    <row r="456" spans="10:12">
      <c r="J456" t="str">
        <f>MID($K$1,K456,4)</f>
        <v>CE01</v>
      </c>
      <c r="K456">
        <f t="shared" si="80"/>
        <v>1809</v>
      </c>
      <c r="L456" s="14" t="s">
        <v>688</v>
      </c>
    </row>
    <row r="457" spans="10:12">
      <c r="J457" t="str">
        <f>MID($K$1,K457,4)</f>
        <v>81CE</v>
      </c>
      <c r="K457">
        <f t="shared" si="80"/>
        <v>1813</v>
      </c>
      <c r="L457" s="14" t="s">
        <v>688</v>
      </c>
    </row>
    <row r="458" spans="10:12">
      <c r="J458" t="str">
        <f>MID($K$1,K458,4)</f>
        <v>8980</v>
      </c>
      <c r="K458">
        <f t="shared" si="80"/>
        <v>1817</v>
      </c>
      <c r="L458" s="14" t="s">
        <v>688</v>
      </c>
    </row>
    <row r="459" spans="10:12">
      <c r="J459" t="str">
        <f>MID($K$1,K459,4)</f>
        <v>CFE5</v>
      </c>
      <c r="K459">
        <f t="shared" si="80"/>
        <v>1821</v>
      </c>
      <c r="L459" s="14" t="s">
        <v>688</v>
      </c>
    </row>
    <row r="460" spans="10:12">
      <c r="J460" t="str">
        <f>MID($K$1,K460,4)</f>
        <v>B08E</v>
      </c>
      <c r="K460">
        <f t="shared" si="80"/>
        <v>1825</v>
      </c>
      <c r="L460" s="14" t="s">
        <v>688</v>
      </c>
    </row>
    <row r="461" spans="10:12">
      <c r="J461" t="str">
        <f>MID($K$1,K461,4)</f>
        <v>CC3C</v>
      </c>
      <c r="K461">
        <f t="shared" si="80"/>
        <v>1829</v>
      </c>
      <c r="L461" s="14" t="s">
        <v>688</v>
      </c>
    </row>
    <row r="462" spans="10:12">
      <c r="J462" t="str">
        <f>MID($K$1,K462,4)</f>
        <v>CF4B</v>
      </c>
      <c r="K462">
        <f t="shared" si="80"/>
        <v>1833</v>
      </c>
      <c r="L462" s="14" t="s">
        <v>688</v>
      </c>
    </row>
    <row r="463" spans="10:12">
      <c r="J463" t="str">
        <f>MID($K$1,K463,4)</f>
        <v>CDCC</v>
      </c>
      <c r="K463">
        <f t="shared" si="80"/>
        <v>1837</v>
      </c>
      <c r="L463" s="14" t="s">
        <v>688</v>
      </c>
    </row>
    <row r="464" spans="10:12">
      <c r="J464" t="str">
        <f>MID($K$1,K464,4)</f>
        <v>CE63</v>
      </c>
      <c r="K464">
        <f t="shared" si="80"/>
        <v>1841</v>
      </c>
      <c r="L464" s="14" t="s">
        <v>688</v>
      </c>
    </row>
    <row r="465" spans="10:12">
      <c r="J465" t="str">
        <f>MID($K$1,K465,4)</f>
        <v>CF8A</v>
      </c>
      <c r="K465">
        <f t="shared" si="80"/>
        <v>1845</v>
      </c>
      <c r="L465" s="14" t="s">
        <v>688</v>
      </c>
    </row>
    <row r="466" spans="10:12">
      <c r="J466" t="str">
        <f>MID($K$1,K466,4)</f>
        <v>B067</v>
      </c>
      <c r="K466">
        <f t="shared" si="80"/>
        <v>1849</v>
      </c>
      <c r="L466" s="14" t="s">
        <v>688</v>
      </c>
    </row>
    <row r="467" spans="10:12">
      <c r="J467" t="str">
        <f>MID($K$1,K467,4)</f>
        <v>CCA6</v>
      </c>
      <c r="K467">
        <f t="shared" si="80"/>
        <v>1853</v>
      </c>
      <c r="L467" s="14" t="s">
        <v>688</v>
      </c>
    </row>
    <row r="468" spans="10:12">
      <c r="J468" t="str">
        <f>MID($K$1,K468,4)</f>
        <v>CF60</v>
      </c>
      <c r="K468">
        <f t="shared" si="80"/>
        <v>1857</v>
      </c>
      <c r="L468" s="14" t="s">
        <v>688</v>
      </c>
    </row>
    <row r="469" spans="10:12">
      <c r="J469" t="str">
        <f>MID($K$1,K469,4)</f>
        <v>CDF3</v>
      </c>
      <c r="K469">
        <f t="shared" si="80"/>
        <v>1861</v>
      </c>
      <c r="L469" s="14" t="s">
        <v>688</v>
      </c>
    </row>
    <row r="470" spans="10:12">
      <c r="J470" t="str">
        <f>MID($K$1,K470,4)</f>
        <v>CE9E</v>
      </c>
      <c r="K470">
        <f t="shared" si="80"/>
        <v>1865</v>
      </c>
      <c r="L470" s="14" t="s">
        <v>688</v>
      </c>
    </row>
    <row r="471" spans="10:12">
      <c r="J471" t="str">
        <f>MID($K$1,K471,4)</f>
        <v>CFFF</v>
      </c>
      <c r="K471">
        <f t="shared" si="80"/>
        <v>1869</v>
      </c>
      <c r="L471" s="14" t="s">
        <v>688</v>
      </c>
    </row>
    <row r="472" spans="10:12">
      <c r="J472" t="str">
        <f>MID($K$1,K472,4)</f>
        <v>B074</v>
      </c>
      <c r="K472">
        <f t="shared" si="80"/>
        <v>1873</v>
      </c>
      <c r="L472" s="14" t="s">
        <v>688</v>
      </c>
    </row>
    <row r="473" spans="10:12">
      <c r="J473" t="str">
        <f>MID($K$1,K473,4)</f>
        <v>CCBF</v>
      </c>
      <c r="K473">
        <f t="shared" si="80"/>
        <v>1877</v>
      </c>
      <c r="L473" s="14" t="s">
        <v>688</v>
      </c>
    </row>
    <row r="474" spans="10:12">
      <c r="J474" t="str">
        <f>MID($K$1,K474,4)</f>
        <v>CF4B</v>
      </c>
      <c r="K474">
        <f t="shared" si="80"/>
        <v>1881</v>
      </c>
      <c r="L474" s="14" t="s">
        <v>688</v>
      </c>
    </row>
    <row r="475" spans="10:12">
      <c r="J475" t="str">
        <f>MID($K$1,K475,4)</f>
        <v>82CE</v>
      </c>
      <c r="K475">
        <f t="shared" si="80"/>
        <v>1885</v>
      </c>
      <c r="L475" s="14" t="s">
        <v>688</v>
      </c>
    </row>
    <row r="476" spans="10:12">
      <c r="J476" t="str">
        <f>MID($K$1,K476,4)</f>
        <v>0180</v>
      </c>
      <c r="K476">
        <f t="shared" si="80"/>
        <v>1889</v>
      </c>
      <c r="L476" s="14" t="s">
        <v>688</v>
      </c>
    </row>
    <row r="477" spans="10:12">
      <c r="J477" t="str">
        <f>MID($K$1,K477,4)</f>
        <v>CEBD</v>
      </c>
      <c r="K477">
        <f t="shared" si="80"/>
        <v>1893</v>
      </c>
      <c r="L477" s="14" t="s">
        <v>688</v>
      </c>
    </row>
    <row r="478" spans="10:12">
      <c r="J478" t="str">
        <f>MID($K$1,K478,4)</f>
        <v>D05A</v>
      </c>
      <c r="K478">
        <f t="shared" si="80"/>
        <v>1897</v>
      </c>
      <c r="L478" s="14" t="s">
        <v>688</v>
      </c>
    </row>
    <row r="479" spans="10:12">
      <c r="J479" t="str">
        <f>MID($K$1,K479,4)</f>
        <v>B074</v>
      </c>
      <c r="K479">
        <f t="shared" si="80"/>
        <v>1901</v>
      </c>
      <c r="L479" s="14" t="s">
        <v>688</v>
      </c>
    </row>
    <row r="480" spans="10:12">
      <c r="J480" t="str">
        <f>MID($K$1,K480,4)</f>
        <v>CB1A</v>
      </c>
      <c r="K480">
        <f t="shared" si="80"/>
        <v>1905</v>
      </c>
      <c r="L480" s="14" t="s">
        <v>688</v>
      </c>
    </row>
    <row r="481" spans="10:12">
      <c r="J481" t="str">
        <f>MID($K$1,K481,4)</f>
        <v>CF52</v>
      </c>
      <c r="K481">
        <f t="shared" si="80"/>
        <v>1909</v>
      </c>
      <c r="L481" s="14" t="s">
        <v>688</v>
      </c>
    </row>
    <row r="482" spans="10:12">
      <c r="J482" t="str">
        <f>MID($K$1,K482,4)</f>
        <v>CDCC</v>
      </c>
      <c r="K482">
        <f t="shared" si="80"/>
        <v>1913</v>
      </c>
      <c r="L482" s="14" t="s">
        <v>688</v>
      </c>
    </row>
    <row r="483" spans="10:12">
      <c r="J483" t="str">
        <f>MID($K$1,K483,4)</f>
        <v>CE6A</v>
      </c>
      <c r="K483">
        <f t="shared" si="80"/>
        <v>1917</v>
      </c>
      <c r="L483" s="14" t="s">
        <v>688</v>
      </c>
    </row>
    <row r="484" spans="10:12">
      <c r="J484" t="str">
        <f>MID($K$1,K484,4)</f>
        <v>D033</v>
      </c>
      <c r="K484">
        <f t="shared" si="80"/>
        <v>1921</v>
      </c>
      <c r="L484" s="14" t="s">
        <v>688</v>
      </c>
    </row>
    <row r="485" spans="10:12">
      <c r="J485" t="str">
        <f>MID($K$1,K485,4)</f>
        <v>B074</v>
      </c>
      <c r="K485">
        <f t="shared" si="80"/>
        <v>1925</v>
      </c>
      <c r="L485" s="14" t="s">
        <v>688</v>
      </c>
    </row>
    <row r="486" spans="10:12">
      <c r="J486" t="str">
        <f>MID($K$1,K486,4)</f>
        <v>CC23</v>
      </c>
      <c r="K486">
        <f t="shared" si="80"/>
        <v>1929</v>
      </c>
      <c r="L486" s="14" t="s">
        <v>688</v>
      </c>
    </row>
    <row r="487" spans="10:12">
      <c r="J487" t="str">
        <f>MID($K$1,K487,4)</f>
        <v>CF60</v>
      </c>
      <c r="K487">
        <f t="shared" si="80"/>
        <v>1933</v>
      </c>
      <c r="L487" s="14" t="s">
        <v>688</v>
      </c>
    </row>
    <row r="488" spans="10:12">
      <c r="J488" t="str">
        <f>MID($K$1,K488,4)</f>
        <v>CE0F</v>
      </c>
      <c r="K488">
        <f t="shared" si="80"/>
        <v>1937</v>
      </c>
      <c r="L488" s="14" t="s">
        <v>688</v>
      </c>
    </row>
    <row r="489" spans="10:12">
      <c r="J489" t="str">
        <f>MID($K$1,K489,4)</f>
        <v>CE9E</v>
      </c>
      <c r="K489">
        <f t="shared" si="80"/>
        <v>1941</v>
      </c>
      <c r="L489" s="14" t="s">
        <v>688</v>
      </c>
    </row>
    <row r="490" spans="10:12">
      <c r="J490" t="str">
        <f>MID($K$1,K490,4)</f>
        <v>D033</v>
      </c>
      <c r="K490">
        <f t="shared" si="80"/>
        <v>1945</v>
      </c>
      <c r="L490" s="14" t="s">
        <v>688</v>
      </c>
    </row>
    <row r="491" spans="10:12">
      <c r="J491" t="str">
        <f>MID($K$1,K491,4)</f>
        <v>B074</v>
      </c>
      <c r="K491">
        <f t="shared" si="80"/>
        <v>1949</v>
      </c>
      <c r="L491" s="14" t="s">
        <v>688</v>
      </c>
    </row>
    <row r="492" spans="10:12">
      <c r="J492" t="str">
        <f>MID($K$1,K492,4)</f>
        <v>CD54</v>
      </c>
      <c r="K492">
        <f t="shared" si="80"/>
        <v>1953</v>
      </c>
      <c r="L492" s="14" t="s">
        <v>688</v>
      </c>
    </row>
    <row r="493" spans="10:12">
      <c r="J493" t="str">
        <f>MID($K$1,K493,4)</f>
        <v>CF44</v>
      </c>
      <c r="K493">
        <f t="shared" si="80"/>
        <v>1957</v>
      </c>
      <c r="L493" s="14" t="s">
        <v>688</v>
      </c>
    </row>
    <row r="494" spans="10:12">
      <c r="J494" t="str">
        <f>MID($K$1,K494,4)</f>
        <v>CDDF</v>
      </c>
      <c r="K494">
        <f t="shared" si="80"/>
        <v>1961</v>
      </c>
      <c r="L494" s="14" t="s">
        <v>688</v>
      </c>
    </row>
    <row r="495" spans="10:12">
      <c r="J495" t="str">
        <f>MID($K$1,K495,4)</f>
        <v>CF1D</v>
      </c>
      <c r="K495">
        <f t="shared" si="80"/>
        <v>1965</v>
      </c>
      <c r="L495" s="14" t="s">
        <v>688</v>
      </c>
    </row>
    <row r="496" spans="10:12">
      <c r="J496" t="str">
        <f>MID($K$1,K496,4)</f>
        <v>CFB1</v>
      </c>
      <c r="K496">
        <f t="shared" si="80"/>
        <v>1969</v>
      </c>
      <c r="L496" s="14" t="s">
        <v>688</v>
      </c>
    </row>
    <row r="497" spans="10:12">
      <c r="J497" t="str">
        <f>MID($K$1,K497,4)</f>
        <v>B074</v>
      </c>
      <c r="K497">
        <f t="shared" si="80"/>
        <v>1973</v>
      </c>
      <c r="L497" s="14" t="s">
        <v>688</v>
      </c>
    </row>
    <row r="498" spans="10:12">
      <c r="J498" t="str">
        <f>MID($K$1,K498,4)</f>
        <v>81CB</v>
      </c>
      <c r="K498">
        <f t="shared" si="80"/>
        <v>1977</v>
      </c>
      <c r="L498" s="14" t="s">
        <v>688</v>
      </c>
    </row>
    <row r="499" spans="10:12">
      <c r="J499" t="str">
        <f>MID($K$1,K499,4)</f>
        <v>E980</v>
      </c>
      <c r="K499">
        <f t="shared" si="80"/>
        <v>1981</v>
      </c>
      <c r="L499" s="14" t="s">
        <v>688</v>
      </c>
    </row>
    <row r="500" spans="10:12">
      <c r="J500" t="str">
        <f>MID($K$1,K500,4)</f>
        <v>CF4B</v>
      </c>
      <c r="K500">
        <f t="shared" si="80"/>
        <v>1985</v>
      </c>
      <c r="L500" s="14" t="s">
        <v>688</v>
      </c>
    </row>
    <row r="501" spans="10:12">
      <c r="J501" t="str">
        <f>MID($K$1,K501,4)</f>
        <v>CDCC</v>
      </c>
      <c r="K501">
        <f t="shared" si="80"/>
        <v>1989</v>
      </c>
      <c r="L501" s="14" t="s">
        <v>688</v>
      </c>
    </row>
    <row r="502" spans="10:12">
      <c r="J502" t="str">
        <f>MID($K$1,K502,4)</f>
        <v>CE97</v>
      </c>
      <c r="K502">
        <f t="shared" si="80"/>
        <v>1993</v>
      </c>
      <c r="L502" s="14" t="s">
        <v>688</v>
      </c>
    </row>
    <row r="503" spans="10:12">
      <c r="J503" t="str">
        <f>MID($K$1,K503,4)</f>
        <v>CFB1</v>
      </c>
      <c r="K503">
        <f t="shared" si="80"/>
        <v>1997</v>
      </c>
      <c r="L503" s="14" t="s">
        <v>688</v>
      </c>
    </row>
    <row r="504" spans="10:12">
      <c r="J504" t="str">
        <f>MID($K$1,K504,4)</f>
        <v>B081</v>
      </c>
      <c r="K504">
        <f t="shared" si="80"/>
        <v>2001</v>
      </c>
      <c r="L504" s="14" t="s">
        <v>688</v>
      </c>
    </row>
    <row r="505" spans="10:12">
      <c r="J505" t="str">
        <f>MID($K$1,K505,4)</f>
        <v>CB8A</v>
      </c>
      <c r="K505">
        <f t="shared" si="80"/>
        <v>2005</v>
      </c>
      <c r="L505" s="14" t="s">
        <v>688</v>
      </c>
    </row>
    <row r="506" spans="10:12">
      <c r="J506" t="str">
        <f>MID($K$1,K506,4)</f>
        <v>CF44</v>
      </c>
      <c r="K506">
        <f t="shared" si="80"/>
        <v>2009</v>
      </c>
      <c r="L506" s="14" t="s">
        <v>688</v>
      </c>
    </row>
    <row r="507" spans="10:12">
      <c r="J507" t="str">
        <f>MID($K$1,K507,4)</f>
        <v>CDDF</v>
      </c>
      <c r="K507">
        <f t="shared" si="80"/>
        <v>2013</v>
      </c>
      <c r="L507" s="14" t="s">
        <v>688</v>
      </c>
    </row>
    <row r="508" spans="10:12">
      <c r="J508" t="str">
        <f>MID($K$1,K508,4)</f>
        <v>CEC4</v>
      </c>
      <c r="K508">
        <f t="shared" si="80"/>
        <v>2017</v>
      </c>
      <c r="L508" s="14" t="s">
        <v>688</v>
      </c>
    </row>
    <row r="509" spans="10:12">
      <c r="J509" t="str">
        <f>MID($K$1,K509,4)</f>
        <v>CFF2</v>
      </c>
      <c r="K509">
        <f t="shared" si="80"/>
        <v>2021</v>
      </c>
      <c r="L509" s="14" t="s">
        <v>688</v>
      </c>
    </row>
    <row r="510" spans="10:12">
      <c r="J510" t="str">
        <f>MID($K$1,K510,4)</f>
        <v>B074</v>
      </c>
      <c r="K510">
        <f t="shared" si="80"/>
        <v>2025</v>
      </c>
      <c r="L510" s="14" t="s">
        <v>688</v>
      </c>
    </row>
    <row r="511" spans="10:12">
      <c r="J511" t="str">
        <f>MID($K$1,K511,4)</f>
        <v>9FCC</v>
      </c>
      <c r="K511">
        <f t="shared" si="80"/>
        <v>2029</v>
      </c>
      <c r="L511" s="14" t="s">
        <v>688</v>
      </c>
    </row>
    <row r="512" spans="10:12">
      <c r="J512" t="str">
        <f>MID($K$1,K512,4)</f>
        <v>EC9F</v>
      </c>
      <c r="K512">
        <f t="shared" si="80"/>
        <v>2033</v>
      </c>
      <c r="L512" s="14" t="s">
        <v>688</v>
      </c>
    </row>
    <row r="513" spans="10:12">
      <c r="J513" t="str">
        <f>MID($K$1,K513,4)</f>
        <v>CF4B</v>
      </c>
      <c r="K513">
        <f t="shared" si="80"/>
        <v>2037</v>
      </c>
      <c r="L513" s="14" t="s">
        <v>688</v>
      </c>
    </row>
    <row r="514" spans="10:12">
      <c r="J514" t="str">
        <f>MID($K$1,K514,4)</f>
        <v>80CD</v>
      </c>
      <c r="K514">
        <f t="shared" si="80"/>
        <v>2041</v>
      </c>
      <c r="L514" s="14" t="s">
        <v>688</v>
      </c>
    </row>
    <row r="515" spans="10:12">
      <c r="J515" t="str">
        <f>MID($K$1,K515,4)</f>
        <v>CCCE</v>
      </c>
      <c r="K515">
        <f t="shared" si="80"/>
        <v>2045</v>
      </c>
      <c r="L515" s="14" t="s">
        <v>688</v>
      </c>
    </row>
    <row r="516" spans="10:12">
      <c r="J516" t="str">
        <f>MID($K$1,K516,4)</f>
        <v>C4CF</v>
      </c>
      <c r="K516">
        <f t="shared" si="80"/>
        <v>2049</v>
      </c>
      <c r="L516" s="14" t="s">
        <v>688</v>
      </c>
    </row>
    <row r="517" spans="10:12">
      <c r="J517" t="str">
        <f>MID($K$1,K517,4)</f>
        <v>F2B0</v>
      </c>
      <c r="K517">
        <f t="shared" ref="K517:K580" si="81">K516+4</f>
        <v>2053</v>
      </c>
      <c r="L517" s="14" t="s">
        <v>688</v>
      </c>
    </row>
    <row r="518" spans="10:12">
      <c r="J518" t="str">
        <f>MID($K$1,K518,4)</f>
        <v>8181</v>
      </c>
      <c r="K518">
        <f t="shared" si="81"/>
        <v>2057</v>
      </c>
      <c r="L518" s="14" t="s">
        <v>688</v>
      </c>
    </row>
    <row r="519" spans="10:12">
      <c r="J519" t="str">
        <f>MID($K$1,K519,4)</f>
        <v>CCEC</v>
      </c>
      <c r="K519">
        <f t="shared" si="81"/>
        <v>2061</v>
      </c>
      <c r="L519" s="14" t="s">
        <v>688</v>
      </c>
    </row>
    <row r="520" spans="10:12">
      <c r="J520" t="str">
        <f>MID($K$1,K520,4)</f>
        <v>80CF</v>
      </c>
      <c r="K520">
        <f t="shared" si="81"/>
        <v>2065</v>
      </c>
      <c r="L520" s="14" t="s">
        <v>688</v>
      </c>
    </row>
    <row r="521" spans="10:12">
      <c r="J521" t="str">
        <f>MID($K$1,K521,4)</f>
        <v>2F82</v>
      </c>
      <c r="K521">
        <f t="shared" si="81"/>
        <v>2069</v>
      </c>
      <c r="L521" s="14" t="s">
        <v>688</v>
      </c>
    </row>
    <row r="522" spans="10:12">
      <c r="J522" t="str">
        <f>MID($K$1,K522,4)</f>
        <v>CE3C</v>
      </c>
      <c r="K522">
        <f t="shared" si="81"/>
        <v>2073</v>
      </c>
      <c r="L522" s="14" t="s">
        <v>688</v>
      </c>
    </row>
    <row r="523" spans="10:12">
      <c r="J523" t="str">
        <f>MID($K$1,K523,4)</f>
        <v>80CE</v>
      </c>
      <c r="K523">
        <f t="shared" si="81"/>
        <v>2077</v>
      </c>
      <c r="L523" s="14" t="s">
        <v>688</v>
      </c>
    </row>
    <row r="524" spans="10:12">
      <c r="J524" t="str">
        <f>MID($K$1,K524,4)</f>
        <v>9ECF</v>
      </c>
      <c r="K524">
        <f t="shared" si="81"/>
        <v>2081</v>
      </c>
      <c r="L524" s="14" t="s">
        <v>688</v>
      </c>
    </row>
    <row r="525" spans="10:12">
      <c r="J525" t="str">
        <f>MID($K$1,K525,4)</f>
        <v>F2B0</v>
      </c>
      <c r="K525">
        <f t="shared" si="81"/>
        <v>2085</v>
      </c>
      <c r="L525" s="14" t="s">
        <v>688</v>
      </c>
    </row>
    <row r="526" spans="10:12">
      <c r="J526" t="str">
        <f>MID($K$1,K526,4)</f>
        <v>74CB</v>
      </c>
      <c r="K526">
        <f t="shared" si="81"/>
        <v>2089</v>
      </c>
      <c r="L526" s="14" t="s">
        <v>688</v>
      </c>
    </row>
    <row r="527" spans="10:12">
      <c r="J527" t="str">
        <f>MID($K$1,K527,4)</f>
        <v>E9CF</v>
      </c>
      <c r="K527">
        <f t="shared" si="81"/>
        <v>2093</v>
      </c>
      <c r="L527" s="14" t="s">
        <v>688</v>
      </c>
    </row>
    <row r="528" spans="10:12">
      <c r="J528" t="str">
        <f>MID($K$1,K528,4)</f>
        <v>2FCD</v>
      </c>
      <c r="K528">
        <f t="shared" si="81"/>
        <v>2097</v>
      </c>
      <c r="L528" s="14" t="s">
        <v>688</v>
      </c>
    </row>
    <row r="529" spans="10:12">
      <c r="J529" t="str">
        <f>MID($K$1,K529,4)</f>
        <v>E6CE</v>
      </c>
      <c r="K529">
        <f t="shared" si="81"/>
        <v>2101</v>
      </c>
      <c r="L529" s="14" t="s">
        <v>688</v>
      </c>
    </row>
    <row r="530" spans="10:12">
      <c r="J530" t="str">
        <f>MID($K$1,K530,4)</f>
        <v>63CF</v>
      </c>
      <c r="K530">
        <f t="shared" si="81"/>
        <v>2105</v>
      </c>
      <c r="L530" s="14" t="s">
        <v>688</v>
      </c>
    </row>
    <row r="531" spans="10:12">
      <c r="J531" t="str">
        <f>MID($K$1,K531,4)</f>
        <v>CBB0</v>
      </c>
      <c r="K531">
        <f t="shared" si="81"/>
        <v>2109</v>
      </c>
      <c r="L531" s="14" t="s">
        <v>688</v>
      </c>
    </row>
    <row r="532" spans="10:12">
      <c r="J532" t="str">
        <f>MID($K$1,K532,4)</f>
        <v>81CD</v>
      </c>
      <c r="K532">
        <f t="shared" si="81"/>
        <v>2113</v>
      </c>
      <c r="L532" s="14" t="s">
        <v>688</v>
      </c>
    </row>
    <row r="533" spans="10:12">
      <c r="J533" t="str">
        <f>MID($K$1,K533,4)</f>
        <v>7AFF</v>
      </c>
      <c r="K533">
        <f t="shared" si="81"/>
        <v>2117</v>
      </c>
      <c r="L533" s="14" t="s">
        <v>688</v>
      </c>
    </row>
    <row r="534" spans="10:12">
      <c r="J534" t="str">
        <f>MID($K$1,K534,4)</f>
        <v>CA42</v>
      </c>
      <c r="K534">
        <f t="shared" si="81"/>
        <v>2121</v>
      </c>
      <c r="L534" s="14" t="s">
        <v>688</v>
      </c>
    </row>
    <row r="535" spans="10:12">
      <c r="J535" t="str">
        <f>MID($K$1,K535,4)</f>
        <v>CF21</v>
      </c>
      <c r="K535">
        <f t="shared" si="81"/>
        <v>2125</v>
      </c>
      <c r="L535" s="14" t="s">
        <v>688</v>
      </c>
    </row>
    <row r="536" spans="10:12">
      <c r="J536" t="str">
        <f>MID($K$1,K536,4)</f>
        <v>CDA5</v>
      </c>
      <c r="K536">
        <f t="shared" si="81"/>
        <v>2129</v>
      </c>
      <c r="L536" s="14" t="s">
        <v>688</v>
      </c>
    </row>
    <row r="537" spans="10:12">
      <c r="J537" t="str">
        <f>MID($K$1,K537,4)</f>
        <v>CE63</v>
      </c>
      <c r="K537">
        <f t="shared" si="81"/>
        <v>2133</v>
      </c>
      <c r="L537" s="14" t="s">
        <v>688</v>
      </c>
    </row>
    <row r="538" spans="10:12">
      <c r="J538" t="str">
        <f>MID($K$1,K538,4)</f>
        <v>CF8A</v>
      </c>
      <c r="K538">
        <f t="shared" si="81"/>
        <v>2137</v>
      </c>
      <c r="L538" s="14" t="s">
        <v>688</v>
      </c>
    </row>
    <row r="539" spans="10:12">
      <c r="J539" t="str">
        <f>MID($K$1,K539,4)</f>
        <v>B067</v>
      </c>
      <c r="K539">
        <f t="shared" si="81"/>
        <v>2141</v>
      </c>
      <c r="L539" s="14" t="s">
        <v>688</v>
      </c>
    </row>
    <row r="540" spans="10:12">
      <c r="J540" t="str">
        <f>MID($K$1,K540,4)</f>
        <v>CA49</v>
      </c>
      <c r="K540">
        <f t="shared" si="81"/>
        <v>2145</v>
      </c>
      <c r="L540" s="14" t="s">
        <v>688</v>
      </c>
    </row>
    <row r="541" spans="10:12">
      <c r="J541" t="str">
        <f>MID($K$1,K541,4)</f>
        <v>9FCF</v>
      </c>
      <c r="K541">
        <f t="shared" si="81"/>
        <v>2149</v>
      </c>
      <c r="L541" s="14" t="s">
        <v>688</v>
      </c>
    </row>
    <row r="542" spans="10:12">
      <c r="J542" t="str">
        <f>MID($K$1,K542,4)</f>
        <v>28CD</v>
      </c>
      <c r="K542">
        <f t="shared" si="81"/>
        <v>2153</v>
      </c>
      <c r="L542" s="14" t="s">
        <v>688</v>
      </c>
    </row>
    <row r="543" spans="10:12">
      <c r="J543" t="str">
        <f>MID($K$1,K543,4)</f>
        <v>B880</v>
      </c>
      <c r="K543">
        <f t="shared" si="81"/>
        <v>2157</v>
      </c>
      <c r="L543" s="14" t="s">
        <v>688</v>
      </c>
    </row>
    <row r="544" spans="10:12">
      <c r="J544" t="str">
        <f>MID($K$1,K544,4)</f>
        <v>CE6A</v>
      </c>
      <c r="K544">
        <f t="shared" si="81"/>
        <v>2161</v>
      </c>
      <c r="L544" s="14" t="s">
        <v>688</v>
      </c>
    </row>
    <row r="545" spans="10:12">
      <c r="J545" t="str">
        <f>MID($K$1,K545,4)</f>
        <v>CF97</v>
      </c>
      <c r="K545">
        <f t="shared" si="81"/>
        <v>2165</v>
      </c>
      <c r="L545" s="14" t="s">
        <v>688</v>
      </c>
    </row>
    <row r="546" spans="10:12">
      <c r="J546" t="str">
        <f>MID($K$1,K546,4)</f>
        <v>B067</v>
      </c>
      <c r="K546">
        <f t="shared" si="81"/>
        <v>2169</v>
      </c>
      <c r="L546" s="14" t="s">
        <v>688</v>
      </c>
    </row>
    <row r="547" spans="10:12">
      <c r="J547" t="str">
        <f>MID($K$1,K547,4)</f>
        <v>CA42</v>
      </c>
      <c r="K547">
        <f t="shared" si="81"/>
        <v>2173</v>
      </c>
      <c r="L547" s="14" t="s">
        <v>688</v>
      </c>
    </row>
    <row r="548" spans="10:12">
      <c r="J548" t="str">
        <f>MID($K$1,K548,4)</f>
        <v>9FCF</v>
      </c>
      <c r="K548">
        <f t="shared" si="81"/>
        <v>2177</v>
      </c>
      <c r="L548" s="14" t="s">
        <v>688</v>
      </c>
    </row>
    <row r="549" spans="10:12">
      <c r="J549" t="str">
        <f>MID($K$1,K549,4)</f>
        <v>2880</v>
      </c>
      <c r="K549">
        <f t="shared" si="81"/>
        <v>2181</v>
      </c>
      <c r="L549" s="14" t="s">
        <v>688</v>
      </c>
    </row>
    <row r="550" spans="10:12">
      <c r="J550" t="str">
        <f>MID($K$1,K550,4)</f>
        <v>CDCC</v>
      </c>
      <c r="K550">
        <f t="shared" si="81"/>
        <v>2185</v>
      </c>
      <c r="L550" s="14" t="s">
        <v>688</v>
      </c>
    </row>
    <row r="551" spans="10:12">
      <c r="J551" t="str">
        <f>MID($K$1,K551,4)</f>
        <v>CE63</v>
      </c>
      <c r="K551">
        <f t="shared" si="81"/>
        <v>2189</v>
      </c>
      <c r="L551" s="14" t="s">
        <v>688</v>
      </c>
    </row>
    <row r="552" spans="10:12">
      <c r="J552" t="str">
        <f>MID($K$1,K552,4)</f>
        <v>CFB1</v>
      </c>
      <c r="K552">
        <f t="shared" si="81"/>
        <v>2193</v>
      </c>
      <c r="L552" s="14" t="s">
        <v>688</v>
      </c>
    </row>
    <row r="553" spans="10:12">
      <c r="J553" t="str">
        <f>MID($K$1,K553,4)</f>
        <v>B09B</v>
      </c>
      <c r="K553">
        <f t="shared" si="81"/>
        <v>2197</v>
      </c>
      <c r="L553" s="14" t="s">
        <v>688</v>
      </c>
    </row>
    <row r="554" spans="10:12">
      <c r="J554" t="str">
        <f>MID($K$1,K554,4)</f>
        <v>CAB9</v>
      </c>
      <c r="K554">
        <f t="shared" si="81"/>
        <v>2201</v>
      </c>
      <c r="L554" s="14" t="s">
        <v>688</v>
      </c>
    </row>
    <row r="555" spans="10:12">
      <c r="J555" t="str">
        <f>MID($K$1,K555,4)</f>
        <v>CF3D</v>
      </c>
      <c r="K555">
        <f t="shared" si="81"/>
        <v>2205</v>
      </c>
      <c r="L555" s="14" t="s">
        <v>688</v>
      </c>
    </row>
    <row r="556" spans="10:12">
      <c r="J556" t="str">
        <f>MID($K$1,K556,4)</f>
        <v>CDE6</v>
      </c>
      <c r="K556">
        <f t="shared" si="81"/>
        <v>2209</v>
      </c>
      <c r="L556" s="14" t="s">
        <v>688</v>
      </c>
    </row>
    <row r="557" spans="10:12">
      <c r="J557" t="str">
        <f>MID($K$1,K557,4)</f>
        <v>CE63</v>
      </c>
      <c r="K557">
        <f t="shared" si="81"/>
        <v>2213</v>
      </c>
      <c r="L557" s="14" t="s">
        <v>688</v>
      </c>
    </row>
    <row r="558" spans="10:12">
      <c r="J558" t="str">
        <f>MID($K$1,K558,4)</f>
        <v>CFB1</v>
      </c>
      <c r="K558">
        <f t="shared" si="81"/>
        <v>2217</v>
      </c>
      <c r="L558" s="14" t="s">
        <v>688</v>
      </c>
    </row>
    <row r="559" spans="10:12">
      <c r="J559" t="str">
        <f>MID($K$1,K559,4)</f>
        <v>B074</v>
      </c>
      <c r="K559">
        <f t="shared" si="81"/>
        <v>2221</v>
      </c>
      <c r="L559" s="14" t="s">
        <v>688</v>
      </c>
    </row>
    <row r="560" spans="10:12">
      <c r="J560" t="str">
        <f>MID($K$1,K560,4)</f>
        <v>CA42</v>
      </c>
      <c r="K560">
        <f t="shared" si="81"/>
        <v>2225</v>
      </c>
      <c r="L560" s="14" t="s">
        <v>688</v>
      </c>
    </row>
    <row r="561" spans="10:12">
      <c r="J561" t="str">
        <f>MID($K$1,K561,4)</f>
        <v>CF21</v>
      </c>
      <c r="K561">
        <f t="shared" si="81"/>
        <v>2229</v>
      </c>
      <c r="L561" s="14" t="s">
        <v>688</v>
      </c>
    </row>
    <row r="562" spans="10:12">
      <c r="J562" t="str">
        <f>MID($K$1,K562,4)</f>
        <v>CDCC</v>
      </c>
      <c r="K562">
        <f t="shared" si="81"/>
        <v>2233</v>
      </c>
      <c r="L562" s="14" t="s">
        <v>688</v>
      </c>
    </row>
    <row r="563" spans="10:12">
      <c r="J563" t="str">
        <f>MID($K$1,K563,4)</f>
        <v>9FCE</v>
      </c>
      <c r="K563">
        <f t="shared" si="81"/>
        <v>2237</v>
      </c>
      <c r="L563" s="14" t="s">
        <v>688</v>
      </c>
    </row>
    <row r="564" spans="10:12">
      <c r="J564" t="str">
        <f>MID($K$1,K564,4)</f>
        <v>A280</v>
      </c>
      <c r="K564">
        <f t="shared" si="81"/>
        <v>2241</v>
      </c>
      <c r="L564" s="14" t="s">
        <v>688</v>
      </c>
    </row>
    <row r="565" spans="10:12">
      <c r="J565" t="str">
        <f>MID($K$1,K565,4)</f>
        <v>CFE5</v>
      </c>
      <c r="K565">
        <f t="shared" si="81"/>
        <v>2245</v>
      </c>
      <c r="L565" s="14" t="s">
        <v>688</v>
      </c>
    </row>
    <row r="566" spans="10:12">
      <c r="J566" t="str">
        <f>MID($K$1,K566,4)</f>
        <v>B08E</v>
      </c>
      <c r="K566">
        <f t="shared" si="81"/>
        <v>2249</v>
      </c>
      <c r="L566" s="14" t="s">
        <v>688</v>
      </c>
    </row>
    <row r="567" spans="10:12">
      <c r="J567" t="str">
        <f>MID($K$1,K567,4)</f>
        <v>CA49</v>
      </c>
      <c r="K567">
        <f t="shared" si="81"/>
        <v>2253</v>
      </c>
      <c r="L567" s="14" t="s">
        <v>688</v>
      </c>
    </row>
    <row r="568" spans="10:12">
      <c r="J568" t="str">
        <f>MID($K$1,K568,4)</f>
        <v>CF28</v>
      </c>
      <c r="K568">
        <f t="shared" si="81"/>
        <v>2257</v>
      </c>
      <c r="L568" s="14" t="s">
        <v>688</v>
      </c>
    </row>
    <row r="569" spans="10:12">
      <c r="J569" t="str">
        <f>MID($K$1,K569,4)</f>
        <v>CDB8</v>
      </c>
      <c r="K569">
        <f t="shared" si="81"/>
        <v>2261</v>
      </c>
      <c r="L569" s="14" t="s">
        <v>688</v>
      </c>
    </row>
    <row r="570" spans="10:12">
      <c r="J570" t="str">
        <f>MID($K$1,K570,4)</f>
        <v>9FCE</v>
      </c>
      <c r="K570">
        <f t="shared" si="81"/>
        <v>2265</v>
      </c>
      <c r="L570" s="14" t="s">
        <v>688</v>
      </c>
    </row>
    <row r="571" spans="10:12">
      <c r="J571" t="str">
        <f>MID($K$1,K571,4)</f>
        <v>A280</v>
      </c>
      <c r="K571">
        <f t="shared" si="81"/>
        <v>2269</v>
      </c>
      <c r="L571" s="14" t="s">
        <v>688</v>
      </c>
    </row>
    <row r="572" spans="10:12">
      <c r="J572" t="str">
        <f>MID($K$1,K572,4)</f>
        <v>CF97</v>
      </c>
      <c r="K572">
        <f t="shared" si="81"/>
        <v>2273</v>
      </c>
      <c r="L572" s="14" t="s">
        <v>688</v>
      </c>
    </row>
    <row r="573" spans="10:12">
      <c r="J573" t="str">
        <f>MID($K$1,K573,4)</f>
        <v>B067</v>
      </c>
      <c r="K573">
        <f t="shared" si="81"/>
        <v>2277</v>
      </c>
      <c r="L573" s="14" t="s">
        <v>688</v>
      </c>
    </row>
    <row r="574" spans="10:12">
      <c r="J574" t="str">
        <f>MID($K$1,K574,4)</f>
        <v>CAB9</v>
      </c>
      <c r="K574">
        <f t="shared" si="81"/>
        <v>2281</v>
      </c>
      <c r="L574" s="14" t="s">
        <v>688</v>
      </c>
    </row>
    <row r="575" spans="10:12">
      <c r="J575" t="str">
        <f>MID($K$1,K575,4)</f>
        <v>CF21</v>
      </c>
      <c r="K575">
        <f t="shared" si="81"/>
        <v>2285</v>
      </c>
      <c r="L575" s="14" t="s">
        <v>688</v>
      </c>
    </row>
    <row r="576" spans="10:12">
      <c r="J576" t="str">
        <f>MID($K$1,K576,4)</f>
        <v>CDCC</v>
      </c>
      <c r="K576">
        <f t="shared" si="81"/>
        <v>2289</v>
      </c>
      <c r="L576" s="14" t="s">
        <v>688</v>
      </c>
    </row>
    <row r="577" spans="10:12">
      <c r="J577" t="str">
        <f>MID($K$1,K577,4)</f>
        <v>9FCE</v>
      </c>
      <c r="K577">
        <f t="shared" si="81"/>
        <v>2293</v>
      </c>
      <c r="L577" s="14" t="s">
        <v>688</v>
      </c>
    </row>
    <row r="578" spans="10:12">
      <c r="J578" t="str">
        <f>MID($K$1,K578,4)</f>
        <v>A280</v>
      </c>
      <c r="K578">
        <f t="shared" si="81"/>
        <v>2297</v>
      </c>
      <c r="L578" s="14" t="s">
        <v>688</v>
      </c>
    </row>
    <row r="579" spans="10:12">
      <c r="J579" t="str">
        <f>MID($K$1,K579,4)</f>
        <v>CFCB</v>
      </c>
      <c r="K579">
        <f t="shared" si="81"/>
        <v>2301</v>
      </c>
      <c r="L579" s="14" t="s">
        <v>688</v>
      </c>
    </row>
    <row r="580" spans="10:12">
      <c r="J580" t="str">
        <f>MID($K$1,K580,4)</f>
        <v>B0A8</v>
      </c>
      <c r="K580">
        <f t="shared" si="81"/>
        <v>2305</v>
      </c>
      <c r="L580" s="14" t="s">
        <v>688</v>
      </c>
    </row>
    <row r="581" spans="10:12">
      <c r="J581" t="str">
        <f>MID($K$1,K581,4)</f>
        <v>CAF2</v>
      </c>
      <c r="K581">
        <f t="shared" ref="K581:K644" si="82">K580+4</f>
        <v>2309</v>
      </c>
      <c r="L581" s="14" t="s">
        <v>688</v>
      </c>
    </row>
    <row r="582" spans="10:12">
      <c r="J582" t="str">
        <f>MID($K$1,K582,4)</f>
        <v>CF4B</v>
      </c>
      <c r="K582">
        <f t="shared" si="82"/>
        <v>2313</v>
      </c>
      <c r="L582" s="14" t="s">
        <v>688</v>
      </c>
    </row>
    <row r="583" spans="10:12">
      <c r="J583" t="str">
        <f>MID($K$1,K583,4)</f>
        <v>CDCC</v>
      </c>
      <c r="K583">
        <f t="shared" si="82"/>
        <v>2317</v>
      </c>
      <c r="L583" s="14" t="s">
        <v>688</v>
      </c>
    </row>
    <row r="584" spans="10:12">
      <c r="J584" t="str">
        <f>MID($K$1,K584,4)</f>
        <v>CEA9</v>
      </c>
      <c r="K584">
        <f t="shared" si="82"/>
        <v>2321</v>
      </c>
      <c r="L584" s="14" t="s">
        <v>688</v>
      </c>
    </row>
    <row r="585" spans="10:12">
      <c r="J585" t="str">
        <f>MID($K$1,K585,4)</f>
        <v>CFCB</v>
      </c>
      <c r="K585">
        <f t="shared" si="82"/>
        <v>2325</v>
      </c>
      <c r="L585" s="14" t="s">
        <v>688</v>
      </c>
    </row>
    <row r="586" spans="10:12">
      <c r="J586" t="str">
        <f>MID($K$1,K586,4)</f>
        <v>B067</v>
      </c>
      <c r="K586">
        <f t="shared" si="82"/>
        <v>2329</v>
      </c>
      <c r="L586" s="14" t="s">
        <v>688</v>
      </c>
    </row>
    <row r="587" spans="10:12">
      <c r="J587" t="str">
        <f>MID($K$1,K587,4)</f>
        <v>CB0C</v>
      </c>
      <c r="K587">
        <f t="shared" si="82"/>
        <v>2333</v>
      </c>
      <c r="L587" s="14" t="s">
        <v>688</v>
      </c>
    </row>
    <row r="588" spans="10:12">
      <c r="J588" t="str">
        <f>MID($K$1,K588,4)</f>
        <v>CF67</v>
      </c>
      <c r="K588">
        <f t="shared" si="82"/>
        <v>2337</v>
      </c>
      <c r="L588" s="14" t="s">
        <v>688</v>
      </c>
    </row>
    <row r="589" spans="10:12">
      <c r="J589" t="str">
        <f>MID($K$1,K589,4)</f>
        <v>CE01</v>
      </c>
      <c r="K589">
        <f t="shared" si="82"/>
        <v>2341</v>
      </c>
      <c r="L589" s="14" t="s">
        <v>688</v>
      </c>
    </row>
    <row r="590" spans="10:12">
      <c r="J590" t="str">
        <f>MID($K$1,K590,4)</f>
        <v>CE63</v>
      </c>
      <c r="K590">
        <f t="shared" si="82"/>
        <v>2345</v>
      </c>
      <c r="L590" s="14" t="s">
        <v>688</v>
      </c>
    </row>
    <row r="591" spans="10:12">
      <c r="J591" t="str">
        <f>MID($K$1,K591,4)</f>
        <v>CFA4</v>
      </c>
      <c r="K591">
        <f t="shared" si="82"/>
        <v>2349</v>
      </c>
      <c r="L591" s="14" t="s">
        <v>688</v>
      </c>
    </row>
    <row r="592" spans="10:12">
      <c r="J592" t="str">
        <f>MID($K$1,K592,4)</f>
        <v>B081</v>
      </c>
      <c r="K592">
        <f t="shared" si="82"/>
        <v>2353</v>
      </c>
      <c r="L592" s="14" t="s">
        <v>688</v>
      </c>
    </row>
    <row r="593" spans="10:12">
      <c r="J593" t="str">
        <f>MID($K$1,K593,4)</f>
        <v>CAF2</v>
      </c>
      <c r="K593">
        <f t="shared" si="82"/>
        <v>2357</v>
      </c>
      <c r="L593" s="14" t="s">
        <v>688</v>
      </c>
    </row>
    <row r="594" spans="10:12">
      <c r="J594" t="str">
        <f>MID($K$1,K594,4)</f>
        <v>CF67</v>
      </c>
      <c r="K594">
        <f t="shared" si="82"/>
        <v>2361</v>
      </c>
      <c r="L594" s="14" t="s">
        <v>688</v>
      </c>
    </row>
    <row r="595" spans="10:12">
      <c r="J595" t="str">
        <f>MID($K$1,K595,4)</f>
        <v>CDBF</v>
      </c>
      <c r="K595">
        <f t="shared" si="82"/>
        <v>2365</v>
      </c>
      <c r="L595" s="14" t="s">
        <v>688</v>
      </c>
    </row>
    <row r="596" spans="10:12">
      <c r="J596" t="str">
        <f>MID($K$1,K596,4)</f>
        <v>CE63</v>
      </c>
      <c r="K596">
        <f t="shared" si="82"/>
        <v>2369</v>
      </c>
      <c r="L596" s="14" t="s">
        <v>688</v>
      </c>
    </row>
    <row r="597" spans="10:12">
      <c r="J597" t="str">
        <f>MID($K$1,K597,4)</f>
        <v>CF97</v>
      </c>
      <c r="K597">
        <f t="shared" si="82"/>
        <v>2373</v>
      </c>
      <c r="L597" s="14" t="s">
        <v>688</v>
      </c>
    </row>
    <row r="598" spans="10:12">
      <c r="J598" t="str">
        <f>MID($K$1,K598,4)</f>
        <v>B067</v>
      </c>
      <c r="K598">
        <f t="shared" si="82"/>
        <v>2377</v>
      </c>
      <c r="L598" s="14" t="s">
        <v>688</v>
      </c>
    </row>
    <row r="599" spans="10:12">
      <c r="J599" t="str">
        <f>MID($K$1,K599,4)</f>
        <v>CAF2</v>
      </c>
      <c r="K599">
        <f t="shared" si="82"/>
        <v>2381</v>
      </c>
      <c r="L599" s="14" t="s">
        <v>688</v>
      </c>
    </row>
    <row r="600" spans="10:12">
      <c r="J600" t="str">
        <f>MID($K$1,K600,4)</f>
        <v>CF4B</v>
      </c>
      <c r="K600">
        <f t="shared" si="82"/>
        <v>2385</v>
      </c>
      <c r="L600" s="14" t="s">
        <v>688</v>
      </c>
    </row>
    <row r="601" spans="10:12">
      <c r="J601" t="str">
        <f>MID($K$1,K601,4)</f>
        <v>CDBF</v>
      </c>
      <c r="K601">
        <f t="shared" si="82"/>
        <v>2389</v>
      </c>
      <c r="L601" s="14" t="s">
        <v>688</v>
      </c>
    </row>
    <row r="602" spans="10:12">
      <c r="J602" t="str">
        <f>MID($K$1,K602,4)</f>
        <v>CE63</v>
      </c>
      <c r="K602">
        <f t="shared" si="82"/>
        <v>2393</v>
      </c>
      <c r="L602" s="14" t="s">
        <v>688</v>
      </c>
    </row>
    <row r="603" spans="10:12">
      <c r="J603" t="str">
        <f>MID($K$1,K603,4)</f>
        <v>CF97</v>
      </c>
      <c r="K603">
        <f t="shared" si="82"/>
        <v>2397</v>
      </c>
      <c r="L603" s="14" t="s">
        <v>688</v>
      </c>
    </row>
    <row r="604" spans="10:12">
      <c r="J604" t="str">
        <f>MID($K$1,K604,4)</f>
        <v>B067</v>
      </c>
      <c r="K604">
        <f t="shared" si="82"/>
        <v>2401</v>
      </c>
      <c r="L604" s="14" t="s">
        <v>688</v>
      </c>
    </row>
    <row r="605" spans="10:12">
      <c r="J605" t="str">
        <f>MID($K$1,K605,4)</f>
        <v>CB13</v>
      </c>
      <c r="K605">
        <f t="shared" si="82"/>
        <v>2405</v>
      </c>
      <c r="L605" s="14" t="s">
        <v>688</v>
      </c>
    </row>
    <row r="606" spans="10:12">
      <c r="J606" t="str">
        <f>MID($K$1,K606,4)</f>
        <v>CF59</v>
      </c>
      <c r="K606">
        <f t="shared" si="82"/>
        <v>2409</v>
      </c>
      <c r="L606" s="14" t="s">
        <v>688</v>
      </c>
    </row>
    <row r="607" spans="10:12">
      <c r="J607" t="str">
        <f>MID($K$1,K607,4)</f>
        <v>CDE6</v>
      </c>
      <c r="K607">
        <f t="shared" si="82"/>
        <v>2413</v>
      </c>
      <c r="L607" s="14" t="s">
        <v>688</v>
      </c>
    </row>
    <row r="608" spans="10:12">
      <c r="J608" t="str">
        <f>MID($K$1,K608,4)</f>
        <v>9FCE</v>
      </c>
      <c r="K608">
        <f t="shared" si="82"/>
        <v>2417</v>
      </c>
      <c r="L608" s="14" t="s">
        <v>688</v>
      </c>
    </row>
    <row r="609" spans="10:12">
      <c r="J609" t="str">
        <f>MID($K$1,K609,4)</f>
        <v>6380</v>
      </c>
      <c r="K609">
        <f t="shared" si="82"/>
        <v>2421</v>
      </c>
      <c r="L609" s="14" t="s">
        <v>688</v>
      </c>
    </row>
    <row r="610" spans="10:12">
      <c r="J610" t="str">
        <f>MID($K$1,K610,4)</f>
        <v>CFF2</v>
      </c>
      <c r="K610">
        <f t="shared" si="82"/>
        <v>2425</v>
      </c>
      <c r="L610" s="14" t="s">
        <v>688</v>
      </c>
    </row>
    <row r="611" spans="10:12">
      <c r="J611" t="str">
        <f>MID($K$1,K611,4)</f>
        <v>B074</v>
      </c>
      <c r="K611">
        <f t="shared" si="82"/>
        <v>2429</v>
      </c>
      <c r="L611" s="14" t="s">
        <v>688</v>
      </c>
    </row>
    <row r="612" spans="10:12">
      <c r="J612" t="str">
        <f>MID($K$1,K612,4)</f>
        <v>CB50</v>
      </c>
      <c r="K612">
        <f t="shared" si="82"/>
        <v>2433</v>
      </c>
      <c r="L612" s="14" t="s">
        <v>688</v>
      </c>
    </row>
    <row r="613" spans="10:12">
      <c r="J613" t="str">
        <f>MID($K$1,K613,4)</f>
        <v>CF3D</v>
      </c>
      <c r="K613">
        <f t="shared" si="82"/>
        <v>2437</v>
      </c>
      <c r="L613" s="14" t="s">
        <v>688</v>
      </c>
    </row>
    <row r="614" spans="10:12">
      <c r="J614" t="str">
        <f>MID($K$1,K614,4)</f>
        <v>CDA5</v>
      </c>
      <c r="K614">
        <f t="shared" si="82"/>
        <v>2441</v>
      </c>
      <c r="L614" s="14" t="s">
        <v>688</v>
      </c>
    </row>
    <row r="615" spans="10:12">
      <c r="J615" t="str">
        <f>MID($K$1,K615,4)</f>
        <v>CE63</v>
      </c>
      <c r="K615">
        <f t="shared" si="82"/>
        <v>2445</v>
      </c>
      <c r="L615" s="14" t="s">
        <v>688</v>
      </c>
    </row>
    <row r="616" spans="10:12">
      <c r="J616" t="str">
        <f>MID($K$1,K616,4)</f>
        <v>CFCB</v>
      </c>
      <c r="K616">
        <f t="shared" si="82"/>
        <v>2449</v>
      </c>
      <c r="L616" s="14" t="s">
        <v>688</v>
      </c>
    </row>
    <row r="617" spans="10:12">
      <c r="J617" t="str">
        <f>MID($K$1,K617,4)</f>
        <v>B081</v>
      </c>
      <c r="K617">
        <f t="shared" si="82"/>
        <v>2453</v>
      </c>
      <c r="L617" s="14" t="s">
        <v>688</v>
      </c>
    </row>
    <row r="618" spans="10:12">
      <c r="J618" t="str">
        <f>MID($K$1,K618,4)</f>
        <v>CB13</v>
      </c>
      <c r="K618">
        <f t="shared" si="82"/>
        <v>2457</v>
      </c>
      <c r="L618" s="14" t="s">
        <v>688</v>
      </c>
    </row>
    <row r="619" spans="10:12">
      <c r="J619" t="str">
        <f>MID($K$1,K619,4)</f>
        <v>CF3D</v>
      </c>
      <c r="K619">
        <f t="shared" si="82"/>
        <v>2461</v>
      </c>
      <c r="L619" s="14" t="s">
        <v>688</v>
      </c>
    </row>
    <row r="620" spans="10:12">
      <c r="J620" t="str">
        <f>MID($K$1,K620,4)</f>
        <v>CDE6</v>
      </c>
      <c r="K620">
        <f t="shared" si="82"/>
        <v>2465</v>
      </c>
      <c r="L620" s="14" t="s">
        <v>688</v>
      </c>
    </row>
    <row r="621" spans="10:12">
      <c r="J621" t="str">
        <f>MID($K$1,K621,4)</f>
        <v>CE63</v>
      </c>
      <c r="K621">
        <f t="shared" si="82"/>
        <v>2469</v>
      </c>
      <c r="L621" s="14" t="s">
        <v>688</v>
      </c>
    </row>
    <row r="622" spans="10:12">
      <c r="J622" t="str">
        <f>MID($K$1,K622,4)</f>
        <v>CFB1</v>
      </c>
      <c r="K622">
        <f t="shared" si="82"/>
        <v>2473</v>
      </c>
      <c r="L622" s="14" t="s">
        <v>688</v>
      </c>
    </row>
    <row r="623" spans="10:12">
      <c r="J623" t="str">
        <f>MID($K$1,K623,4)</f>
        <v>B0A8</v>
      </c>
      <c r="K623">
        <f t="shared" si="82"/>
        <v>2477</v>
      </c>
      <c r="L623" s="14" t="s">
        <v>688</v>
      </c>
    </row>
    <row r="624" spans="10:12">
      <c r="J624" t="str">
        <f>MID($K$1,K624,4)</f>
        <v>CB13</v>
      </c>
      <c r="K624">
        <f t="shared" si="82"/>
        <v>2481</v>
      </c>
      <c r="L624" s="14" t="s">
        <v>688</v>
      </c>
    </row>
    <row r="625" spans="10:12">
      <c r="J625" t="str">
        <f>MID($K$1,K625,4)</f>
        <v>CF75</v>
      </c>
      <c r="K625">
        <f t="shared" si="82"/>
        <v>2485</v>
      </c>
      <c r="L625" s="14" t="s">
        <v>688</v>
      </c>
    </row>
    <row r="626" spans="10:12">
      <c r="J626" t="str">
        <f>MID($K$1,K626,4)</f>
        <v>CE1C</v>
      </c>
      <c r="K626">
        <f t="shared" si="82"/>
        <v>2489</v>
      </c>
      <c r="L626" s="14" t="s">
        <v>688</v>
      </c>
    </row>
    <row r="627" spans="10:12">
      <c r="J627" t="str">
        <f>MID($K$1,K627,4)</f>
        <v>CE77</v>
      </c>
      <c r="K627">
        <f t="shared" si="82"/>
        <v>2493</v>
      </c>
      <c r="L627" s="14" t="s">
        <v>688</v>
      </c>
    </row>
    <row r="628" spans="10:12">
      <c r="J628" t="str">
        <f>MID($K$1,K628,4)</f>
        <v>CFF2</v>
      </c>
      <c r="K628">
        <f t="shared" si="82"/>
        <v>2497</v>
      </c>
      <c r="L628" s="14" t="s">
        <v>688</v>
      </c>
    </row>
    <row r="629" spans="10:12">
      <c r="J629" t="str">
        <f>MID($K$1,K629,4)</f>
        <v>B0A8</v>
      </c>
      <c r="K629">
        <f t="shared" si="82"/>
        <v>2501</v>
      </c>
      <c r="L629" s="14" t="s">
        <v>688</v>
      </c>
    </row>
    <row r="630" spans="10:12">
      <c r="J630" t="str">
        <f>MID($K$1,K630,4)</f>
        <v>CB13</v>
      </c>
      <c r="K630">
        <f t="shared" si="82"/>
        <v>2505</v>
      </c>
      <c r="L630" s="14" t="s">
        <v>688</v>
      </c>
    </row>
    <row r="631" spans="10:12">
      <c r="J631" t="str">
        <f>MID($K$1,K631,4)</f>
        <v>CF21</v>
      </c>
      <c r="K631">
        <f t="shared" si="82"/>
        <v>2509</v>
      </c>
      <c r="L631" s="14" t="s">
        <v>688</v>
      </c>
    </row>
    <row r="632" spans="10:12">
      <c r="J632" t="str">
        <f>MID($K$1,K632,4)</f>
        <v>CE1C</v>
      </c>
      <c r="K632">
        <f t="shared" si="82"/>
        <v>2513</v>
      </c>
      <c r="L632" s="14" t="s">
        <v>688</v>
      </c>
    </row>
    <row r="633" spans="10:12">
      <c r="J633" t="str">
        <f>MID($K$1,K633,4)</f>
        <v>9FCE</v>
      </c>
      <c r="K633">
        <f t="shared" si="82"/>
        <v>2517</v>
      </c>
      <c r="L633" s="14" t="s">
        <v>688</v>
      </c>
    </row>
    <row r="634" spans="10:12">
      <c r="J634" t="str">
        <f>MID($K$1,K634,4)</f>
        <v>A280</v>
      </c>
      <c r="K634">
        <f t="shared" si="82"/>
        <v>2521</v>
      </c>
      <c r="L634" s="14" t="s">
        <v>688</v>
      </c>
    </row>
    <row r="635" spans="10:12">
      <c r="J635" t="str">
        <f>MID($K$1,K635,4)</f>
        <v>CFF2</v>
      </c>
      <c r="K635">
        <f t="shared" si="82"/>
        <v>2525</v>
      </c>
      <c r="L635" s="14" t="s">
        <v>688</v>
      </c>
    </row>
    <row r="636" spans="10:12">
      <c r="J636" t="str">
        <f>MID($K$1,K636,4)</f>
        <v>B074</v>
      </c>
      <c r="K636">
        <f t="shared" si="82"/>
        <v>2529</v>
      </c>
      <c r="L636" s="14" t="s">
        <v>688</v>
      </c>
    </row>
    <row r="637" spans="10:12">
      <c r="J637" t="str">
        <f>MID($K$1,K637,4)</f>
        <v>81CA</v>
      </c>
      <c r="K637">
        <f t="shared" si="82"/>
        <v>2533</v>
      </c>
      <c r="L637" s="14" t="s">
        <v>688</v>
      </c>
    </row>
    <row r="638" spans="10:12">
      <c r="J638" t="str">
        <f>MID($K$1,K638,4)</f>
        <v>4280</v>
      </c>
      <c r="K638">
        <f t="shared" si="82"/>
        <v>2537</v>
      </c>
      <c r="L638" s="14" t="s">
        <v>688</v>
      </c>
    </row>
    <row r="639" spans="10:12">
      <c r="J639" t="str">
        <f>MID($K$1,K639,4)</f>
        <v>CF7C</v>
      </c>
      <c r="K639">
        <f t="shared" si="82"/>
        <v>2541</v>
      </c>
      <c r="L639" s="14" t="s">
        <v>688</v>
      </c>
    </row>
    <row r="640" spans="10:12">
      <c r="J640" t="str">
        <f>MID($K$1,K640,4)</f>
        <v>CE01</v>
      </c>
      <c r="K640">
        <f t="shared" si="82"/>
        <v>2545</v>
      </c>
      <c r="L640" s="14" t="s">
        <v>688</v>
      </c>
    </row>
    <row r="641" spans="10:12">
      <c r="J641" t="str">
        <f>MID($K$1,K641,4)</f>
        <v>CECF</v>
      </c>
      <c r="K641">
        <f t="shared" si="82"/>
        <v>2549</v>
      </c>
      <c r="L641" s="14" t="s">
        <v>688</v>
      </c>
    </row>
    <row r="642" spans="10:12">
      <c r="J642" t="str">
        <f>MID($K$1,K642,4)</f>
        <v>CFBE</v>
      </c>
      <c r="K642">
        <f t="shared" si="82"/>
        <v>2553</v>
      </c>
      <c r="L642" s="14" t="s">
        <v>688</v>
      </c>
    </row>
    <row r="643" spans="10:12">
      <c r="J643" t="str">
        <f>MID($K$1,K643,4)</f>
        <v>B081</v>
      </c>
      <c r="K643">
        <f t="shared" si="82"/>
        <v>2557</v>
      </c>
      <c r="L643" s="14" t="s">
        <v>688</v>
      </c>
    </row>
    <row r="644" spans="10:12">
      <c r="J644" t="str">
        <f>MID($K$1,K644,4)</f>
        <v>CB13</v>
      </c>
      <c r="K644">
        <f t="shared" si="82"/>
        <v>2561</v>
      </c>
      <c r="L644" s="14" t="s">
        <v>688</v>
      </c>
    </row>
    <row r="645" spans="10:12">
      <c r="J645" t="str">
        <f>MID($K$1,K645,4)</f>
        <v>CF75</v>
      </c>
      <c r="K645">
        <f t="shared" ref="K645:K708" si="83">K644+4</f>
        <v>2565</v>
      </c>
      <c r="L645" s="14" t="s">
        <v>688</v>
      </c>
    </row>
    <row r="646" spans="10:12">
      <c r="J646" t="str">
        <f>MID($K$1,K646,4)</f>
        <v>CDE6</v>
      </c>
      <c r="K646">
        <f t="shared" si="83"/>
        <v>2569</v>
      </c>
      <c r="L646" s="14" t="s">
        <v>688</v>
      </c>
    </row>
    <row r="647" spans="10:12">
      <c r="J647" t="str">
        <f>MID($K$1,K647,4)</f>
        <v>CE63</v>
      </c>
      <c r="K647">
        <f t="shared" si="83"/>
        <v>2573</v>
      </c>
      <c r="L647" s="14" t="s">
        <v>688</v>
      </c>
    </row>
    <row r="648" spans="10:12">
      <c r="J648" t="str">
        <f>MID($K$1,K648,4)</f>
        <v>CFF2</v>
      </c>
      <c r="K648">
        <f t="shared" si="83"/>
        <v>2577</v>
      </c>
      <c r="L648" s="14" t="s">
        <v>688</v>
      </c>
    </row>
    <row r="649" spans="10:12">
      <c r="J649" t="str">
        <f>MID($K$1,K649,4)</f>
        <v>B074</v>
      </c>
      <c r="K649">
        <f t="shared" si="83"/>
        <v>2581</v>
      </c>
      <c r="L649" s="14" t="s">
        <v>688</v>
      </c>
    </row>
    <row r="650" spans="10:12">
      <c r="J650" t="str">
        <f>MID($K$1,K650,4)</f>
        <v>9FCA</v>
      </c>
      <c r="K650">
        <f t="shared" si="83"/>
        <v>2585</v>
      </c>
      <c r="L650" s="14" t="s">
        <v>688</v>
      </c>
    </row>
    <row r="651" spans="10:12">
      <c r="J651" t="str">
        <f>MID($K$1,K651,4)</f>
        <v>4280</v>
      </c>
      <c r="K651">
        <f t="shared" si="83"/>
        <v>2589</v>
      </c>
      <c r="L651" s="14" t="s">
        <v>688</v>
      </c>
    </row>
    <row r="652" spans="10:12">
      <c r="J652" t="str">
        <f>MID($K$1,K652,4)</f>
        <v>CF75</v>
      </c>
      <c r="K652">
        <f t="shared" si="83"/>
        <v>2593</v>
      </c>
      <c r="L652" s="14" t="s">
        <v>688</v>
      </c>
    </row>
    <row r="653" spans="10:12">
      <c r="J653" t="str">
        <f>MID($K$1,K653,4)</f>
        <v>9ECE</v>
      </c>
      <c r="K653">
        <f t="shared" si="83"/>
        <v>2597</v>
      </c>
      <c r="L653" s="14" t="s">
        <v>688</v>
      </c>
    </row>
    <row r="654" spans="10:12">
      <c r="J654" t="str">
        <f>MID($K$1,K654,4)</f>
        <v>0180</v>
      </c>
      <c r="K654">
        <f t="shared" si="83"/>
        <v>2601</v>
      </c>
      <c r="L654" s="14" t="s">
        <v>688</v>
      </c>
    </row>
    <row r="655" spans="10:12">
      <c r="J655" t="str">
        <f>MID($K$1,K655,4)</f>
        <v>CE63</v>
      </c>
      <c r="K655">
        <f t="shared" si="83"/>
        <v>2605</v>
      </c>
      <c r="L655" s="14" t="s">
        <v>688</v>
      </c>
    </row>
    <row r="656" spans="10:12">
      <c r="J656" t="str">
        <f>MID($K$1,K656,4)</f>
        <v>CFF2</v>
      </c>
      <c r="K656">
        <f t="shared" si="83"/>
        <v>2609</v>
      </c>
      <c r="L656" s="14" t="s">
        <v>688</v>
      </c>
    </row>
    <row r="657" spans="10:12">
      <c r="J657" t="str">
        <f>MID($K$1,K657,4)</f>
        <v>B08E</v>
      </c>
      <c r="K657">
        <f t="shared" si="83"/>
        <v>2613</v>
      </c>
      <c r="L657" s="14" t="s">
        <v>688</v>
      </c>
    </row>
    <row r="658" spans="10:12">
      <c r="J658" t="str">
        <f>MID($K$1,K658,4)</f>
        <v>CF36</v>
      </c>
      <c r="K658">
        <f t="shared" si="83"/>
        <v>2617</v>
      </c>
      <c r="L658" s="14" t="s">
        <v>688</v>
      </c>
    </row>
    <row r="659" spans="10:12">
      <c r="J659" t="str">
        <f>MID($K$1,K659,4)</f>
        <v>81CD</v>
      </c>
      <c r="K659">
        <f t="shared" si="83"/>
        <v>2621</v>
      </c>
      <c r="L659" s="14" t="s">
        <v>688</v>
      </c>
    </row>
    <row r="660" spans="10:12">
      <c r="J660" t="str">
        <f>MID($K$1,K660,4)</f>
        <v>CCCE</v>
      </c>
      <c r="K660">
        <f t="shared" si="83"/>
        <v>2625</v>
      </c>
      <c r="L660" s="14" t="s">
        <v>688</v>
      </c>
    </row>
    <row r="661" spans="10:12">
      <c r="J661" t="str">
        <f>MID($K$1,K661,4)</f>
        <v>8980</v>
      </c>
      <c r="K661">
        <f t="shared" si="83"/>
        <v>2629</v>
      </c>
      <c r="L661" s="14" t="s">
        <v>688</v>
      </c>
    </row>
    <row r="662" spans="10:12">
      <c r="J662" t="str">
        <f>MID($K$1,K662,4)</f>
        <v>CFBE</v>
      </c>
      <c r="K662">
        <f t="shared" si="83"/>
        <v>2633</v>
      </c>
      <c r="L662" s="14" t="s">
        <v>688</v>
      </c>
    </row>
    <row r="663" spans="10:12">
      <c r="J663" t="str">
        <f>MID($K$1,K663,4)</f>
        <v>B0A8</v>
      </c>
      <c r="K663">
        <f t="shared" si="83"/>
        <v>2637</v>
      </c>
      <c r="L663" s="14" t="s">
        <v>688</v>
      </c>
    </row>
    <row r="664" spans="10:12">
      <c r="J664" t="str">
        <f>MID($K$1,K664,4)</f>
        <v>CAF2</v>
      </c>
      <c r="K664">
        <f t="shared" si="83"/>
        <v>2641</v>
      </c>
      <c r="L664" s="14" t="s">
        <v>688</v>
      </c>
    </row>
    <row r="665" spans="10:12">
      <c r="J665" t="str">
        <f>MID($K$1,K665,4)</f>
        <v>CF3D</v>
      </c>
      <c r="K665">
        <f t="shared" si="83"/>
        <v>2645</v>
      </c>
      <c r="L665" s="14" t="s">
        <v>688</v>
      </c>
    </row>
    <row r="666" spans="10:12">
      <c r="J666" t="str">
        <f>MID($K$1,K666,4)</f>
        <v>CE2F</v>
      </c>
      <c r="K666">
        <f t="shared" si="83"/>
        <v>2649</v>
      </c>
      <c r="L666" s="14" t="s">
        <v>688</v>
      </c>
    </row>
    <row r="667" spans="10:12">
      <c r="J667" t="str">
        <f>MID($K$1,K667,4)</f>
        <v>CE63</v>
      </c>
      <c r="K667">
        <f t="shared" si="83"/>
        <v>2653</v>
      </c>
      <c r="L667" s="14" t="s">
        <v>688</v>
      </c>
    </row>
    <row r="668" spans="10:12">
      <c r="J668" t="str">
        <f>MID($K$1,K668,4)</f>
        <v>CFBE</v>
      </c>
      <c r="K668">
        <f t="shared" si="83"/>
        <v>2657</v>
      </c>
      <c r="L668" s="14" t="s">
        <v>688</v>
      </c>
    </row>
    <row r="669" spans="10:12">
      <c r="J669" t="str">
        <f>MID($K$1,K669,4)</f>
        <v>B067</v>
      </c>
      <c r="K669">
        <f t="shared" si="83"/>
        <v>2661</v>
      </c>
      <c r="L669" s="14" t="s">
        <v>688</v>
      </c>
    </row>
    <row r="670" spans="10:12">
      <c r="J670" t="str">
        <f>MID($K$1,K670,4)</f>
        <v>CB13</v>
      </c>
      <c r="K670">
        <f t="shared" si="83"/>
        <v>2665</v>
      </c>
      <c r="L670" s="14" t="s">
        <v>688</v>
      </c>
    </row>
    <row r="671" spans="10:12">
      <c r="J671" t="str">
        <f>MID($K$1,K671,4)</f>
        <v>CF7C</v>
      </c>
      <c r="K671">
        <f t="shared" si="83"/>
        <v>2669</v>
      </c>
      <c r="L671" s="14" t="s">
        <v>688</v>
      </c>
    </row>
    <row r="672" spans="10:12">
      <c r="J672" t="str">
        <f>MID($K$1,K672,4)</f>
        <v>CDCC</v>
      </c>
      <c r="K672">
        <f t="shared" si="83"/>
        <v>2673</v>
      </c>
      <c r="L672" s="14" t="s">
        <v>688</v>
      </c>
    </row>
    <row r="673" spans="10:12">
      <c r="J673" t="str">
        <f>MID($K$1,K673,4)</f>
        <v>CED3</v>
      </c>
      <c r="K673">
        <f t="shared" si="83"/>
        <v>2677</v>
      </c>
      <c r="L673" s="14" t="s">
        <v>688</v>
      </c>
    </row>
    <row r="674" spans="10:12">
      <c r="J674" t="str">
        <f>MID($K$1,K674,4)</f>
        <v>CFBE</v>
      </c>
      <c r="K674">
        <f t="shared" si="83"/>
        <v>2681</v>
      </c>
      <c r="L674" s="14" t="s">
        <v>688</v>
      </c>
    </row>
    <row r="675" spans="10:12">
      <c r="J675" t="str">
        <f>MID($K$1,K675,4)</f>
        <v>B0A8</v>
      </c>
      <c r="K675">
        <f t="shared" si="83"/>
        <v>2685</v>
      </c>
      <c r="L675" s="14" t="s">
        <v>688</v>
      </c>
    </row>
    <row r="676" spans="10:12">
      <c r="J676" t="str">
        <f>MID($K$1,K676,4)</f>
        <v>CB13</v>
      </c>
      <c r="K676">
        <f t="shared" si="83"/>
        <v>2689</v>
      </c>
      <c r="L676" s="14" t="s">
        <v>688</v>
      </c>
    </row>
    <row r="677" spans="10:12">
      <c r="J677" t="str">
        <f>MID($K$1,K677,4)</f>
        <v>CF75</v>
      </c>
      <c r="K677">
        <f t="shared" si="83"/>
        <v>2693</v>
      </c>
      <c r="L677" s="14" t="s">
        <v>688</v>
      </c>
    </row>
    <row r="678" spans="10:12">
      <c r="J678" t="str">
        <f>MID($K$1,K678,4)</f>
        <v>CE1C</v>
      </c>
      <c r="K678">
        <f t="shared" si="83"/>
        <v>2697</v>
      </c>
      <c r="L678" s="14" t="s">
        <v>688</v>
      </c>
    </row>
    <row r="679" spans="10:12">
      <c r="J679" t="str">
        <f>MID($K$1,K679,4)</f>
        <v>CF16</v>
      </c>
      <c r="K679">
        <f t="shared" si="83"/>
        <v>2701</v>
      </c>
      <c r="L679" s="14" t="s">
        <v>688</v>
      </c>
    </row>
    <row r="680" spans="10:12">
      <c r="J680" t="str">
        <f>MID($K$1,K680,4)</f>
        <v>D019</v>
      </c>
      <c r="K680">
        <f t="shared" si="83"/>
        <v>2705</v>
      </c>
      <c r="L680" s="14" t="s">
        <v>688</v>
      </c>
    </row>
    <row r="681" spans="10:12">
      <c r="J681" t="str">
        <f>MID($K$1,K681,4)</f>
        <v>B074</v>
      </c>
      <c r="K681">
        <f t="shared" si="83"/>
        <v>2709</v>
      </c>
      <c r="L681" s="14" t="s">
        <v>688</v>
      </c>
    </row>
    <row r="682" spans="10:12">
      <c r="J682" t="str">
        <f>MID($K$1,K682,4)</f>
        <v>9FCA</v>
      </c>
      <c r="K682">
        <f t="shared" si="83"/>
        <v>2713</v>
      </c>
      <c r="L682" s="14" t="s">
        <v>688</v>
      </c>
    </row>
    <row r="683" spans="10:12">
      <c r="J683" t="str">
        <f>MID($K$1,K683,4)</f>
        <v>4280</v>
      </c>
      <c r="K683">
        <f t="shared" si="83"/>
        <v>2717</v>
      </c>
      <c r="L683" s="14" t="s">
        <v>688</v>
      </c>
    </row>
    <row r="684" spans="10:12">
      <c r="J684" t="str">
        <f>MID($K$1,K684,4)</f>
        <v>CF21</v>
      </c>
      <c r="K684">
        <f t="shared" si="83"/>
        <v>2721</v>
      </c>
      <c r="L684" s="14" t="s">
        <v>688</v>
      </c>
    </row>
    <row r="685" spans="10:12">
      <c r="J685" t="str">
        <f>MID($K$1,K685,4)</f>
        <v>CE3C</v>
      </c>
      <c r="K685">
        <f t="shared" si="83"/>
        <v>2725</v>
      </c>
      <c r="L685" s="14" t="s">
        <v>688</v>
      </c>
    </row>
    <row r="686" spans="10:12">
      <c r="J686" t="str">
        <f>MID($K$1,K686,4)</f>
        <v>CE63</v>
      </c>
      <c r="K686">
        <f t="shared" si="83"/>
        <v>2729</v>
      </c>
      <c r="L686" s="14" t="s">
        <v>688</v>
      </c>
    </row>
    <row r="687" spans="10:12">
      <c r="J687" t="str">
        <f>MID($K$1,K687,4)</f>
        <v>CFCB</v>
      </c>
      <c r="K687">
        <f t="shared" si="83"/>
        <v>2733</v>
      </c>
      <c r="L687" s="14" t="s">
        <v>688</v>
      </c>
    </row>
    <row r="688" spans="10:12">
      <c r="J688" t="str">
        <f>MID($K$1,K688,4)</f>
        <v>B074</v>
      </c>
      <c r="K688">
        <f t="shared" si="83"/>
        <v>2737</v>
      </c>
      <c r="L688" s="14" t="s">
        <v>688</v>
      </c>
    </row>
    <row r="689" spans="10:12">
      <c r="J689" t="str">
        <f>MID($K$1,K689,4)</f>
        <v>CAF2</v>
      </c>
      <c r="K689">
        <f t="shared" si="83"/>
        <v>2741</v>
      </c>
      <c r="L689" s="14" t="s">
        <v>688</v>
      </c>
    </row>
    <row r="690" spans="10:12">
      <c r="J690" t="str">
        <f>MID($K$1,K690,4)</f>
        <v>CF3D</v>
      </c>
      <c r="K690">
        <f t="shared" si="83"/>
        <v>2745</v>
      </c>
      <c r="L690" s="14" t="s">
        <v>688</v>
      </c>
    </row>
    <row r="691" spans="10:12">
      <c r="J691" t="str">
        <f>MID($K$1,K691,4)</f>
        <v>CE1C</v>
      </c>
      <c r="K691">
        <f t="shared" si="83"/>
        <v>2749</v>
      </c>
      <c r="L691" s="14" t="s">
        <v>688</v>
      </c>
    </row>
    <row r="692" spans="10:12">
      <c r="J692" t="str">
        <f>MID($K$1,K692,4)</f>
        <v>9FCE</v>
      </c>
      <c r="K692">
        <f t="shared" si="83"/>
        <v>2753</v>
      </c>
      <c r="L692" s="14" t="s">
        <v>688</v>
      </c>
    </row>
    <row r="693" spans="10:12">
      <c r="J693" t="str">
        <f>MID($K$1,K693,4)</f>
        <v>A280</v>
      </c>
      <c r="K693">
        <f t="shared" si="83"/>
        <v>2757</v>
      </c>
      <c r="L693" s="14" t="s">
        <v>688</v>
      </c>
    </row>
    <row r="694" spans="10:12">
      <c r="J694" t="str">
        <f>MID($K$1,K694,4)</f>
        <v>CFE5</v>
      </c>
      <c r="K694">
        <f t="shared" si="83"/>
        <v>2761</v>
      </c>
      <c r="L694" s="14" t="s">
        <v>688</v>
      </c>
    </row>
    <row r="695" spans="10:12">
      <c r="J695" t="str">
        <f>MID($K$1,K695,4)</f>
        <v>B09B</v>
      </c>
      <c r="K695">
        <f t="shared" si="83"/>
        <v>2765</v>
      </c>
      <c r="L695" s="14" t="s">
        <v>688</v>
      </c>
    </row>
    <row r="696" spans="10:12">
      <c r="J696" t="str">
        <f>MID($K$1,K696,4)</f>
        <v>CBE9</v>
      </c>
      <c r="K696">
        <f t="shared" si="83"/>
        <v>2769</v>
      </c>
      <c r="L696" s="14" t="s">
        <v>688</v>
      </c>
    </row>
    <row r="697" spans="10:12">
      <c r="J697" t="str">
        <f>MID($K$1,K697,4)</f>
        <v>CF75</v>
      </c>
      <c r="K697">
        <f t="shared" si="83"/>
        <v>2773</v>
      </c>
      <c r="L697" s="14" t="s">
        <v>688</v>
      </c>
    </row>
    <row r="698" spans="10:12">
      <c r="J698" t="str">
        <f>MID($K$1,K698,4)</f>
        <v>CDE6</v>
      </c>
      <c r="K698">
        <f t="shared" si="83"/>
        <v>2777</v>
      </c>
      <c r="L698" s="14" t="s">
        <v>688</v>
      </c>
    </row>
    <row r="699" spans="10:12">
      <c r="J699" t="str">
        <f>MID($K$1,K699,4)</f>
        <v>CE63</v>
      </c>
      <c r="K699">
        <f t="shared" si="83"/>
        <v>2781</v>
      </c>
      <c r="L699" s="14" t="s">
        <v>688</v>
      </c>
    </row>
    <row r="700" spans="10:12">
      <c r="J700" t="str">
        <f>MID($K$1,K700,4)</f>
        <v>D040</v>
      </c>
      <c r="K700">
        <f t="shared" si="83"/>
        <v>2785</v>
      </c>
      <c r="L700" s="14" t="s">
        <v>688</v>
      </c>
    </row>
    <row r="701" spans="10:12">
      <c r="J701" t="str">
        <f>MID($K$1,K701,4)</f>
        <v>B074</v>
      </c>
      <c r="K701">
        <f t="shared" si="83"/>
        <v>2789</v>
      </c>
      <c r="L701" s="14" t="s">
        <v>688</v>
      </c>
    </row>
    <row r="702" spans="10:12">
      <c r="J702" t="str">
        <f>MID($K$1,K702,4)</f>
        <v>CA42</v>
      </c>
      <c r="K702">
        <f t="shared" si="83"/>
        <v>2793</v>
      </c>
      <c r="L702" s="14" t="s">
        <v>688</v>
      </c>
    </row>
    <row r="703" spans="10:12">
      <c r="J703" t="str">
        <f>MID($K$1,K703,4)</f>
        <v>CF75</v>
      </c>
      <c r="K703">
        <f t="shared" si="83"/>
        <v>2797</v>
      </c>
      <c r="L703" s="14" t="s">
        <v>688</v>
      </c>
    </row>
    <row r="704" spans="10:12">
      <c r="J704" t="str">
        <f>MID($K$1,K704,4)</f>
        <v>CDCC</v>
      </c>
      <c r="K704">
        <f t="shared" si="83"/>
        <v>2801</v>
      </c>
      <c r="L704" s="14" t="s">
        <v>688</v>
      </c>
    </row>
    <row r="705" spans="10:12">
      <c r="J705" t="str">
        <f>MID($K$1,K705,4)</f>
        <v>CECF</v>
      </c>
      <c r="K705">
        <f t="shared" si="83"/>
        <v>2805</v>
      </c>
      <c r="L705" s="14" t="s">
        <v>688</v>
      </c>
    </row>
    <row r="706" spans="10:12">
      <c r="J706" t="str">
        <f>MID($K$1,K706,4)</f>
        <v>CFE5</v>
      </c>
      <c r="K706">
        <f t="shared" si="83"/>
        <v>2809</v>
      </c>
      <c r="L706" s="14" t="s">
        <v>688</v>
      </c>
    </row>
    <row r="707" spans="10:12">
      <c r="J707" t="str">
        <f>MID($K$1,K707,4)</f>
        <v>B08E</v>
      </c>
      <c r="K707">
        <f t="shared" si="83"/>
        <v>2813</v>
      </c>
      <c r="L707" s="14" t="s">
        <v>688</v>
      </c>
    </row>
    <row r="708" spans="10:12">
      <c r="J708" t="str">
        <f>MID($K$1,K708,4)</f>
        <v>CB13</v>
      </c>
      <c r="K708">
        <f t="shared" si="83"/>
        <v>2817</v>
      </c>
      <c r="L708" s="14" t="s">
        <v>688</v>
      </c>
    </row>
    <row r="709" spans="10:12">
      <c r="J709" t="str">
        <f>MID($K$1,K709,4)</f>
        <v>CF7C</v>
      </c>
      <c r="K709">
        <f t="shared" ref="K709:K772" si="84">K708+4</f>
        <v>2821</v>
      </c>
      <c r="L709" s="14" t="s">
        <v>688</v>
      </c>
    </row>
    <row r="710" spans="10:12">
      <c r="J710" t="str">
        <f>MID($K$1,K710,4)</f>
        <v>CDE6</v>
      </c>
      <c r="K710">
        <f t="shared" si="84"/>
        <v>2825</v>
      </c>
      <c r="L710" s="14" t="s">
        <v>688</v>
      </c>
    </row>
    <row r="711" spans="10:12">
      <c r="J711" t="str">
        <f>MID($K$1,K711,4)</f>
        <v>CEE0</v>
      </c>
      <c r="K711">
        <f t="shared" si="84"/>
        <v>2829</v>
      </c>
      <c r="L711" s="14" t="s">
        <v>688</v>
      </c>
    </row>
    <row r="712" spans="10:12">
      <c r="J712" t="str">
        <f>MID($K$1,K712,4)</f>
        <v>CFF2</v>
      </c>
      <c r="K712">
        <f t="shared" si="84"/>
        <v>2833</v>
      </c>
      <c r="L712" s="14" t="s">
        <v>688</v>
      </c>
    </row>
    <row r="713" spans="10:12">
      <c r="J713" t="str">
        <f>MID($K$1,K713,4)</f>
        <v>B074</v>
      </c>
      <c r="K713">
        <f t="shared" si="84"/>
        <v>2837</v>
      </c>
      <c r="L713" s="14" t="s">
        <v>688</v>
      </c>
    </row>
    <row r="714" spans="10:12">
      <c r="J714" t="str">
        <f>MID($K$1,K714,4)</f>
        <v>CB13</v>
      </c>
      <c r="K714">
        <f t="shared" si="84"/>
        <v>2841</v>
      </c>
      <c r="L714" s="14" t="s">
        <v>688</v>
      </c>
    </row>
    <row r="715" spans="10:12">
      <c r="J715" t="str">
        <f>MID($K$1,K715,4)</f>
        <v>CF21</v>
      </c>
      <c r="K715">
        <f t="shared" si="84"/>
        <v>2845</v>
      </c>
      <c r="L715" s="14" t="s">
        <v>688</v>
      </c>
    </row>
    <row r="716" spans="10:12">
      <c r="J716" t="str">
        <f>MID($K$1,K716,4)</f>
        <v>CDB8</v>
      </c>
      <c r="K716">
        <f t="shared" si="84"/>
        <v>2849</v>
      </c>
      <c r="L716" s="14" t="s">
        <v>688</v>
      </c>
    </row>
    <row r="717" spans="10:12">
      <c r="J717" t="str">
        <f>MID($K$1,K717,4)</f>
        <v>CE63</v>
      </c>
      <c r="K717">
        <f t="shared" si="84"/>
        <v>2853</v>
      </c>
      <c r="L717" s="14" t="s">
        <v>688</v>
      </c>
    </row>
    <row r="718" spans="10:12">
      <c r="J718" t="str">
        <f>MID($K$1,K718,4)</f>
        <v>CFCB</v>
      </c>
      <c r="K718">
        <f t="shared" si="84"/>
        <v>2857</v>
      </c>
      <c r="L718" s="14" t="s">
        <v>688</v>
      </c>
    </row>
    <row r="719" spans="10:12">
      <c r="J719" t="str">
        <f>MID($K$1,K719,4)</f>
        <v>B0B5</v>
      </c>
      <c r="K719">
        <f t="shared" si="84"/>
        <v>2861</v>
      </c>
      <c r="L719" s="14" t="s">
        <v>688</v>
      </c>
    </row>
    <row r="720" spans="10:12">
      <c r="J720" t="str">
        <f>MID($K$1,K720,4)</f>
        <v>CAF2</v>
      </c>
      <c r="K720">
        <f t="shared" si="84"/>
        <v>2865</v>
      </c>
      <c r="L720" s="14" t="s">
        <v>688</v>
      </c>
    </row>
    <row r="721" spans="10:12">
      <c r="J721" t="str">
        <f>MID($K$1,K721,4)</f>
        <v>81CF</v>
      </c>
      <c r="K721">
        <f t="shared" si="84"/>
        <v>2869</v>
      </c>
      <c r="L721" s="14" t="s">
        <v>688</v>
      </c>
    </row>
    <row r="722" spans="10:12">
      <c r="J722" t="str">
        <f>MID($K$1,K722,4)</f>
        <v>5280</v>
      </c>
      <c r="K722">
        <f t="shared" si="84"/>
        <v>2873</v>
      </c>
      <c r="L722" s="14" t="s">
        <v>688</v>
      </c>
    </row>
    <row r="723" spans="10:12">
      <c r="J723" t="str">
        <f>MID($K$1,K723,4)</f>
        <v>CE2F</v>
      </c>
      <c r="K723">
        <f t="shared" si="84"/>
        <v>2877</v>
      </c>
      <c r="L723" s="14" t="s">
        <v>688</v>
      </c>
    </row>
    <row r="724" spans="10:12">
      <c r="J724" t="str">
        <f>MID($K$1,K724,4)</f>
        <v>CE77</v>
      </c>
      <c r="K724">
        <f t="shared" si="84"/>
        <v>2881</v>
      </c>
      <c r="L724" s="14" t="s">
        <v>688</v>
      </c>
    </row>
    <row r="725" spans="10:12">
      <c r="J725" t="str">
        <f>MID($K$1,K725,4)</f>
        <v>D04D</v>
      </c>
      <c r="K725">
        <f t="shared" si="84"/>
        <v>2885</v>
      </c>
      <c r="L725" s="14" t="s">
        <v>688</v>
      </c>
    </row>
    <row r="726" spans="10:12">
      <c r="J726" t="str">
        <f>MID($K$1,K726,4)</f>
        <v>B067</v>
      </c>
      <c r="K726">
        <f t="shared" si="84"/>
        <v>2889</v>
      </c>
      <c r="L726" s="14" t="s">
        <v>688</v>
      </c>
    </row>
    <row r="727" spans="10:12">
      <c r="J727" t="str">
        <f>MID($K$1,K727,4)</f>
        <v>CC10</v>
      </c>
      <c r="K727">
        <f t="shared" si="84"/>
        <v>2893</v>
      </c>
      <c r="L727" s="14" t="s">
        <v>688</v>
      </c>
    </row>
    <row r="728" spans="10:12">
      <c r="J728" t="str">
        <f>MID($K$1,K728,4)</f>
        <v>CF75</v>
      </c>
      <c r="K728">
        <f t="shared" si="84"/>
        <v>2897</v>
      </c>
      <c r="L728" s="14" t="s">
        <v>688</v>
      </c>
    </row>
    <row r="729" spans="10:12">
      <c r="J729" t="str">
        <f>MID($K$1,K729,4)</f>
        <v>CDCC</v>
      </c>
      <c r="K729">
        <f t="shared" si="84"/>
        <v>2901</v>
      </c>
      <c r="L729" s="14" t="s">
        <v>688</v>
      </c>
    </row>
    <row r="730" spans="10:12">
      <c r="J730" t="str">
        <f>MID($K$1,K730,4)</f>
        <v>9FCE</v>
      </c>
      <c r="K730">
        <f t="shared" si="84"/>
        <v>2905</v>
      </c>
      <c r="L730" s="14" t="s">
        <v>688</v>
      </c>
    </row>
    <row r="731" spans="10:12">
      <c r="J731" t="str">
        <f>MID($K$1,K731,4)</f>
        <v>A280</v>
      </c>
      <c r="K731">
        <f t="shared" si="84"/>
        <v>2909</v>
      </c>
      <c r="L731" s="14" t="s">
        <v>688</v>
      </c>
    </row>
    <row r="732" spans="10:12">
      <c r="J732" t="str">
        <f>MID($K$1,K732,4)</f>
        <v>CFF2</v>
      </c>
      <c r="K732">
        <f t="shared" si="84"/>
        <v>2913</v>
      </c>
      <c r="L732" s="14" t="s">
        <v>688</v>
      </c>
    </row>
    <row r="733" spans="10:12">
      <c r="J733" t="str">
        <f>MID($K$1,K733,4)</f>
        <v>B074</v>
      </c>
      <c r="K733">
        <f t="shared" si="84"/>
        <v>2917</v>
      </c>
      <c r="L733" s="14" t="s">
        <v>688</v>
      </c>
    </row>
    <row r="734" spans="10:12">
      <c r="J734" t="str">
        <f>MID($K$1,K734,4)</f>
        <v>CCF3</v>
      </c>
      <c r="K734">
        <f t="shared" si="84"/>
        <v>2921</v>
      </c>
      <c r="L734" s="14" t="s">
        <v>688</v>
      </c>
    </row>
    <row r="735" spans="10:12">
      <c r="J735" t="str">
        <f>MID($K$1,K735,4)</f>
        <v>CF59</v>
      </c>
      <c r="K735">
        <f t="shared" si="84"/>
        <v>2925</v>
      </c>
      <c r="L735" s="14" t="s">
        <v>688</v>
      </c>
    </row>
    <row r="736" spans="10:12">
      <c r="J736" t="str">
        <f>MID($K$1,K736,4)</f>
        <v>CDE6</v>
      </c>
      <c r="K736">
        <f t="shared" si="84"/>
        <v>2929</v>
      </c>
      <c r="L736" s="14" t="s">
        <v>688</v>
      </c>
    </row>
    <row r="737" spans="10:12">
      <c r="J737" t="str">
        <f>MID($K$1,K737,4)</f>
        <v>CE63</v>
      </c>
      <c r="K737">
        <f t="shared" si="84"/>
        <v>2933</v>
      </c>
      <c r="L737" s="14" t="s">
        <v>688</v>
      </c>
    </row>
    <row r="738" spans="10:12">
      <c r="J738" t="str">
        <f>MID($K$1,K738,4)</f>
        <v>CFF2</v>
      </c>
      <c r="K738">
        <f t="shared" si="84"/>
        <v>2937</v>
      </c>
      <c r="L738" s="14" t="s">
        <v>688</v>
      </c>
    </row>
    <row r="739" spans="10:12">
      <c r="J739" t="str">
        <f>MID($K$1,K739,4)</f>
        <v>B074</v>
      </c>
      <c r="K739">
        <f t="shared" si="84"/>
        <v>2941</v>
      </c>
      <c r="L739" s="14" t="s">
        <v>688</v>
      </c>
    </row>
    <row r="740" spans="10:12">
      <c r="J740" t="str">
        <f>MID($K$1,K740,4)</f>
        <v>CC3C</v>
      </c>
      <c r="K740">
        <f t="shared" si="84"/>
        <v>2945</v>
      </c>
      <c r="L740" s="14" t="s">
        <v>688</v>
      </c>
    </row>
    <row r="741" spans="10:12">
      <c r="J741" t="str">
        <f>MID($K$1,K741,4)</f>
        <v>CF4B</v>
      </c>
      <c r="K741">
        <f t="shared" si="84"/>
        <v>2949</v>
      </c>
      <c r="L741" s="14" t="s">
        <v>688</v>
      </c>
    </row>
    <row r="742" spans="10:12">
      <c r="J742" t="str">
        <f>MID($K$1,K742,4)</f>
        <v>CDCC</v>
      </c>
      <c r="K742">
        <f t="shared" si="84"/>
        <v>2953</v>
      </c>
      <c r="L742" s="14" t="s">
        <v>688</v>
      </c>
    </row>
    <row r="743" spans="10:12">
      <c r="J743" t="str">
        <f>MID($K$1,K743,4)</f>
        <v>CE97</v>
      </c>
      <c r="K743">
        <f t="shared" si="84"/>
        <v>2957</v>
      </c>
      <c r="L743" s="14" t="s">
        <v>688</v>
      </c>
    </row>
    <row r="744" spans="10:12">
      <c r="J744" t="str">
        <f>MID($K$1,K744,4)</f>
        <v>CF97</v>
      </c>
      <c r="K744">
        <f t="shared" si="84"/>
        <v>2961</v>
      </c>
      <c r="L744" s="14" t="s">
        <v>688</v>
      </c>
    </row>
    <row r="745" spans="10:12">
      <c r="J745" t="str">
        <f>MID($K$1,K745,4)</f>
        <v>B067</v>
      </c>
      <c r="K745">
        <f t="shared" si="84"/>
        <v>2965</v>
      </c>
      <c r="L745" s="14" t="s">
        <v>688</v>
      </c>
    </row>
    <row r="746" spans="10:12">
      <c r="J746" t="str">
        <f>MID($K$1,K746,4)</f>
        <v>CA42</v>
      </c>
      <c r="K746">
        <f t="shared" si="84"/>
        <v>2969</v>
      </c>
      <c r="L746" s="14" t="s">
        <v>688</v>
      </c>
    </row>
    <row r="747" spans="10:12">
      <c r="J747" t="str">
        <f>MID($K$1,K747,4)</f>
        <v>CF21</v>
      </c>
      <c r="K747">
        <f t="shared" si="84"/>
        <v>2973</v>
      </c>
      <c r="L747" s="14" t="s">
        <v>688</v>
      </c>
    </row>
    <row r="748" spans="10:12">
      <c r="J748" t="str">
        <f>MID($K$1,K748,4)</f>
        <v>CDCC</v>
      </c>
      <c r="K748">
        <f t="shared" si="84"/>
        <v>2977</v>
      </c>
      <c r="L748" s="14" t="s">
        <v>688</v>
      </c>
    </row>
    <row r="749" spans="10:12">
      <c r="J749" t="str">
        <f>MID($K$1,K749,4)</f>
        <v>9FCE</v>
      </c>
      <c r="K749">
        <f t="shared" si="84"/>
        <v>2981</v>
      </c>
      <c r="L749" s="14" t="s">
        <v>688</v>
      </c>
    </row>
    <row r="750" spans="10:12">
      <c r="J750" t="str">
        <f>MID($K$1,K750,4)</f>
        <v>A280</v>
      </c>
      <c r="K750">
        <f t="shared" si="84"/>
        <v>2985</v>
      </c>
      <c r="L750" s="14" t="s">
        <v>688</v>
      </c>
    </row>
    <row r="751" spans="10:12">
      <c r="J751" t="str">
        <f>MID($K$1,K751,4)</f>
        <v>CFCB</v>
      </c>
      <c r="K751">
        <f t="shared" si="84"/>
        <v>2989</v>
      </c>
      <c r="L751" s="14" t="s">
        <v>688</v>
      </c>
    </row>
    <row r="752" spans="10:12">
      <c r="J752" t="str">
        <f>MID($K$1,K752,4)</f>
        <v>B074</v>
      </c>
      <c r="K752">
        <f t="shared" si="84"/>
        <v>2993</v>
      </c>
      <c r="L752" s="14" t="s">
        <v>688</v>
      </c>
    </row>
    <row r="753" spans="10:12">
      <c r="J753" t="str">
        <f>MID($K$1,K753,4)</f>
        <v>CAF2</v>
      </c>
      <c r="K753">
        <f t="shared" si="84"/>
        <v>2997</v>
      </c>
      <c r="L753" s="14" t="s">
        <v>688</v>
      </c>
    </row>
    <row r="754" spans="10:12">
      <c r="J754" t="str">
        <f>MID($K$1,K754,4)</f>
        <v>CF60</v>
      </c>
      <c r="K754">
        <f t="shared" si="84"/>
        <v>3001</v>
      </c>
      <c r="L754" s="14" t="s">
        <v>688</v>
      </c>
    </row>
    <row r="755" spans="10:12">
      <c r="J755" t="str">
        <f>MID($K$1,K755,4)</f>
        <v>CDB8</v>
      </c>
      <c r="K755">
        <f t="shared" si="84"/>
        <v>3005</v>
      </c>
      <c r="L755" s="14" t="s">
        <v>688</v>
      </c>
    </row>
    <row r="756" spans="10:12">
      <c r="J756" t="str">
        <f>MID($K$1,K756,4)</f>
        <v>CEA2</v>
      </c>
      <c r="K756">
        <f t="shared" si="84"/>
        <v>3009</v>
      </c>
      <c r="L756" s="14" t="s">
        <v>688</v>
      </c>
    </row>
    <row r="757" spans="10:12">
      <c r="J757" t="str">
        <f>MID($K$1,K757,4)</f>
        <v>CF97</v>
      </c>
      <c r="K757">
        <f t="shared" si="84"/>
        <v>3013</v>
      </c>
      <c r="L757" s="14" t="s">
        <v>688</v>
      </c>
    </row>
    <row r="758" spans="10:12">
      <c r="J758" t="str">
        <f>MID($K$1,K758,4)</f>
        <v>B067</v>
      </c>
      <c r="K758">
        <f t="shared" si="84"/>
        <v>3017</v>
      </c>
      <c r="L758" s="14" t="s">
        <v>688</v>
      </c>
    </row>
    <row r="759" spans="10:12">
      <c r="J759" t="str">
        <f>MID($K$1,K759,4)</f>
        <v>CA49</v>
      </c>
      <c r="K759">
        <f t="shared" si="84"/>
        <v>3021</v>
      </c>
      <c r="L759" s="14" t="s">
        <v>688</v>
      </c>
    </row>
    <row r="760" spans="10:12">
      <c r="J760" t="str">
        <f>MID($K$1,K760,4)</f>
        <v>CF4B</v>
      </c>
      <c r="K760">
        <f t="shared" si="84"/>
        <v>3025</v>
      </c>
      <c r="L760" s="14" t="s">
        <v>688</v>
      </c>
    </row>
    <row r="761" spans="10:12">
      <c r="J761" t="str">
        <f>MID($K$1,K761,4)</f>
        <v>CDCC</v>
      </c>
      <c r="K761">
        <f t="shared" si="84"/>
        <v>3029</v>
      </c>
      <c r="L761" s="14" t="s">
        <v>688</v>
      </c>
    </row>
    <row r="762" spans="10:12">
      <c r="J762" t="str">
        <f>MID($K$1,K762,4)</f>
        <v>CEA9</v>
      </c>
      <c r="K762">
        <f t="shared" si="84"/>
        <v>3033</v>
      </c>
      <c r="L762" s="14" t="s">
        <v>688</v>
      </c>
    </row>
    <row r="763" spans="10:12">
      <c r="J763" t="str">
        <f>MID($K$1,K763,4)</f>
        <v>CFCB</v>
      </c>
      <c r="K763">
        <f t="shared" si="84"/>
        <v>3037</v>
      </c>
      <c r="L763" s="14" t="s">
        <v>688</v>
      </c>
    </row>
    <row r="764" spans="10:12">
      <c r="J764" t="str">
        <f>MID($K$1,K764,4)</f>
        <v>B067</v>
      </c>
      <c r="K764">
        <f t="shared" si="84"/>
        <v>3041</v>
      </c>
      <c r="L764" s="14" t="s">
        <v>688</v>
      </c>
    </row>
    <row r="765" spans="10:12">
      <c r="J765" t="str">
        <f>MID($K$1,K765,4)</f>
        <v>CB0C</v>
      </c>
      <c r="K765">
        <f t="shared" si="84"/>
        <v>3045</v>
      </c>
      <c r="L765" s="14" t="s">
        <v>688</v>
      </c>
    </row>
    <row r="766" spans="10:12">
      <c r="J766" t="str">
        <f>MID($K$1,K766,4)</f>
        <v>CF28</v>
      </c>
      <c r="K766">
        <f t="shared" si="84"/>
        <v>3049</v>
      </c>
      <c r="L766" s="14" t="s">
        <v>688</v>
      </c>
    </row>
    <row r="767" spans="10:12">
      <c r="J767" t="str">
        <f>MID($K$1,K767,4)</f>
        <v>82CE</v>
      </c>
      <c r="K767">
        <f t="shared" si="84"/>
        <v>3053</v>
      </c>
      <c r="L767" s="14" t="s">
        <v>688</v>
      </c>
    </row>
    <row r="768" spans="10:12">
      <c r="J768" t="str">
        <f>MID($K$1,K768,4)</f>
        <v>3C80</v>
      </c>
      <c r="K768">
        <f t="shared" si="84"/>
        <v>3057</v>
      </c>
      <c r="L768" s="14" t="s">
        <v>688</v>
      </c>
    </row>
    <row r="769" spans="10:12">
      <c r="J769" t="str">
        <f>MID($K$1,K769,4)</f>
        <v>CEEE</v>
      </c>
      <c r="K769">
        <f t="shared" si="84"/>
        <v>3061</v>
      </c>
      <c r="L769" s="14" t="s">
        <v>688</v>
      </c>
    </row>
    <row r="770" spans="10:12">
      <c r="J770" t="str">
        <f>MID($K$1,K770,4)</f>
        <v>D05A</v>
      </c>
      <c r="K770">
        <f t="shared" si="84"/>
        <v>3065</v>
      </c>
      <c r="L770" s="14" t="s">
        <v>688</v>
      </c>
    </row>
    <row r="771" spans="10:12">
      <c r="J771" t="str">
        <f>MID($K$1,K771,4)</f>
        <v>B0C2</v>
      </c>
      <c r="K771">
        <f t="shared" si="84"/>
        <v>3069</v>
      </c>
      <c r="L771" s="14" t="s">
        <v>688</v>
      </c>
    </row>
    <row r="772" spans="10:12">
      <c r="J772" t="str">
        <f>MID($K$1,K772,4)</f>
        <v>CA49</v>
      </c>
      <c r="K772">
        <f t="shared" si="84"/>
        <v>3073</v>
      </c>
      <c r="L772" s="14" t="s">
        <v>688</v>
      </c>
    </row>
    <row r="773" spans="10:12">
      <c r="J773" t="str">
        <f>MID($K$1,K773,4)</f>
        <v>CF3D</v>
      </c>
      <c r="K773">
        <f t="shared" ref="K773:K836" si="85">K772+4</f>
        <v>3077</v>
      </c>
      <c r="L773" s="14" t="s">
        <v>688</v>
      </c>
    </row>
    <row r="774" spans="10:12">
      <c r="J774" t="str">
        <f>MID($K$1,K774,4)</f>
        <v>CE1C</v>
      </c>
      <c r="K774">
        <f t="shared" si="85"/>
        <v>3081</v>
      </c>
      <c r="L774" s="14" t="s">
        <v>688</v>
      </c>
    </row>
    <row r="775" spans="10:12">
      <c r="J775" t="str">
        <f>MID($K$1,K775,4)</f>
        <v>81CE</v>
      </c>
      <c r="K775">
        <f t="shared" si="85"/>
        <v>3085</v>
      </c>
      <c r="L775" s="14" t="s">
        <v>688</v>
      </c>
    </row>
    <row r="776" spans="10:12">
      <c r="J776" t="str">
        <f>MID($K$1,K776,4)</f>
        <v>8980</v>
      </c>
      <c r="K776">
        <f t="shared" si="85"/>
        <v>3089</v>
      </c>
      <c r="L776" s="14" t="s">
        <v>688</v>
      </c>
    </row>
    <row r="777" spans="10:12">
      <c r="J777" t="str">
        <f>MID($K$1,K777,4)</f>
        <v>CFB1</v>
      </c>
      <c r="K777">
        <f t="shared" si="85"/>
        <v>3093</v>
      </c>
      <c r="L777" s="14" t="s">
        <v>688</v>
      </c>
    </row>
    <row r="778" spans="10:12">
      <c r="J778" t="str">
        <f>MID($K$1,K778,4)</f>
        <v>B067</v>
      </c>
      <c r="K778">
        <f t="shared" si="85"/>
        <v>3097</v>
      </c>
      <c r="L778" s="14" t="s">
        <v>688</v>
      </c>
    </row>
    <row r="779" spans="10:12">
      <c r="J779" t="str">
        <f>MID($K$1,K779,4)</f>
        <v>CA42</v>
      </c>
      <c r="K779">
        <f t="shared" si="85"/>
        <v>3101</v>
      </c>
      <c r="L779" s="14" t="s">
        <v>688</v>
      </c>
    </row>
    <row r="780" spans="10:12">
      <c r="J780" t="str">
        <f>MID($K$1,K780,4)</f>
        <v>CF21</v>
      </c>
      <c r="K780">
        <f t="shared" si="85"/>
        <v>3105</v>
      </c>
      <c r="L780" s="14" t="s">
        <v>688</v>
      </c>
    </row>
    <row r="781" spans="10:12">
      <c r="J781" t="str">
        <f>MID($K$1,K781,4)</f>
        <v>CE01</v>
      </c>
      <c r="K781">
        <f t="shared" si="85"/>
        <v>3109</v>
      </c>
      <c r="L781" s="14" t="s">
        <v>688</v>
      </c>
    </row>
    <row r="782" spans="10:12">
      <c r="J782" t="str">
        <f>MID($K$1,K782,4)</f>
        <v>CEF5</v>
      </c>
      <c r="K782">
        <f t="shared" si="85"/>
        <v>3113</v>
      </c>
      <c r="L782" s="14" t="s">
        <v>688</v>
      </c>
    </row>
    <row r="783" spans="10:12">
      <c r="J783" t="str">
        <f>MID($K$1,K783,4)</f>
        <v>D04D</v>
      </c>
      <c r="K783">
        <f t="shared" si="85"/>
        <v>3117</v>
      </c>
      <c r="L783" s="14" t="s">
        <v>688</v>
      </c>
    </row>
    <row r="784" spans="10:12">
      <c r="J784" t="str">
        <f>MID($K$1,K784,4)</f>
        <v>B081</v>
      </c>
      <c r="K784">
        <f t="shared" si="85"/>
        <v>3121</v>
      </c>
      <c r="L784" s="14" t="s">
        <v>688</v>
      </c>
    </row>
    <row r="785" spans="10:12">
      <c r="J785" t="str">
        <f>MID($K$1,K785,4)</f>
        <v>CB0C</v>
      </c>
      <c r="K785">
        <f t="shared" si="85"/>
        <v>3125</v>
      </c>
      <c r="L785" s="14" t="s">
        <v>688</v>
      </c>
    </row>
    <row r="786" spans="10:12">
      <c r="J786" t="str">
        <f>MID($K$1,K786,4)</f>
        <v>CF21</v>
      </c>
      <c r="K786">
        <f t="shared" si="85"/>
        <v>3129</v>
      </c>
      <c r="L786" s="14" t="s">
        <v>688</v>
      </c>
    </row>
    <row r="787" spans="10:12">
      <c r="J787" t="str">
        <f>MID($K$1,K787,4)</f>
        <v>CDCC</v>
      </c>
      <c r="K787">
        <f t="shared" si="85"/>
        <v>3133</v>
      </c>
      <c r="L787" s="14" t="s">
        <v>688</v>
      </c>
    </row>
    <row r="788" spans="10:12">
      <c r="J788" t="str">
        <f>MID($K$1,K788,4)</f>
        <v>CEF5</v>
      </c>
      <c r="K788">
        <f t="shared" si="85"/>
        <v>3137</v>
      </c>
      <c r="L788" s="14" t="s">
        <v>688</v>
      </c>
    </row>
    <row r="789" spans="10:12">
      <c r="J789" t="str">
        <f>MID($K$1,K789,4)</f>
        <v>D05A</v>
      </c>
      <c r="K789">
        <f t="shared" si="85"/>
        <v>3141</v>
      </c>
      <c r="L789" s="14" t="s">
        <v>688</v>
      </c>
    </row>
    <row r="790" spans="10:12">
      <c r="J790" t="str">
        <f>MID($K$1,K790,4)</f>
        <v>B067</v>
      </c>
      <c r="K790">
        <f t="shared" si="85"/>
        <v>3145</v>
      </c>
      <c r="L790" s="14" t="s">
        <v>688</v>
      </c>
    </row>
    <row r="791" spans="10:12">
      <c r="J791" t="str">
        <f>MID($K$1,K791,4)</f>
        <v>CB13</v>
      </c>
      <c r="K791">
        <f t="shared" si="85"/>
        <v>3149</v>
      </c>
      <c r="L791" s="14" t="s">
        <v>688</v>
      </c>
    </row>
    <row r="792" spans="10:12">
      <c r="J792" t="str">
        <f>MID($K$1,K792,4)</f>
        <v>CF3D</v>
      </c>
      <c r="K792">
        <f t="shared" si="85"/>
        <v>3153</v>
      </c>
      <c r="L792" s="14" t="s">
        <v>688</v>
      </c>
    </row>
    <row r="793" spans="10:12">
      <c r="J793" t="str">
        <f>MID($K$1,K793,4)</f>
        <v>CDE6</v>
      </c>
      <c r="K793">
        <f t="shared" si="85"/>
        <v>3157</v>
      </c>
      <c r="L793" s="14" t="s">
        <v>688</v>
      </c>
    </row>
    <row r="794" spans="10:12">
      <c r="J794" t="str">
        <f>MID($K$1,K794,4)</f>
        <v>CEE0</v>
      </c>
      <c r="K794">
        <f t="shared" si="85"/>
        <v>3161</v>
      </c>
      <c r="L794" s="14" t="s">
        <v>688</v>
      </c>
    </row>
    <row r="795" spans="10:12">
      <c r="J795" t="str">
        <f>MID($K$1,K795,4)</f>
        <v>CFF2</v>
      </c>
      <c r="K795">
        <f t="shared" si="85"/>
        <v>3165</v>
      </c>
      <c r="L795" s="14" t="s">
        <v>688</v>
      </c>
    </row>
    <row r="796" spans="10:12">
      <c r="J796" t="str">
        <f>MID($K$1,K796,4)</f>
        <v>B074</v>
      </c>
      <c r="K796">
        <f t="shared" si="85"/>
        <v>3169</v>
      </c>
      <c r="L796" s="14" t="s">
        <v>688</v>
      </c>
    </row>
    <row r="797" spans="10:12">
      <c r="J797" t="str">
        <f>MID($K$1,K797,4)</f>
        <v>CA42</v>
      </c>
      <c r="K797">
        <f t="shared" si="85"/>
        <v>3173</v>
      </c>
      <c r="L797" s="14" t="s">
        <v>688</v>
      </c>
    </row>
    <row r="798" spans="10:12">
      <c r="J798" t="str">
        <f>MID($K$1,K798,4)</f>
        <v>CF21</v>
      </c>
      <c r="K798">
        <f t="shared" si="85"/>
        <v>3177</v>
      </c>
      <c r="L798" s="14" t="s">
        <v>688</v>
      </c>
    </row>
    <row r="799" spans="10:12">
      <c r="J799" t="str">
        <f>MID($K$1,K799,4)</f>
        <v>CDCC</v>
      </c>
      <c r="K799">
        <f t="shared" si="85"/>
        <v>3181</v>
      </c>
      <c r="L799" s="14" t="s">
        <v>688</v>
      </c>
    </row>
    <row r="800" spans="10:12">
      <c r="J800" t="str">
        <f>MID($K$1,K800,4)</f>
        <v>CEA9</v>
      </c>
      <c r="K800">
        <f t="shared" si="85"/>
        <v>3185</v>
      </c>
      <c r="L800" s="14" t="s">
        <v>688</v>
      </c>
    </row>
    <row r="801" spans="10:12">
      <c r="J801" t="str">
        <f>MID($K$1,K801,4)</f>
        <v>CFE5</v>
      </c>
      <c r="K801">
        <f t="shared" si="85"/>
        <v>3189</v>
      </c>
      <c r="L801" s="14" t="s">
        <v>688</v>
      </c>
    </row>
    <row r="802" spans="10:12">
      <c r="J802" t="str">
        <f>MID($K$1,K802,4)</f>
        <v>B08E</v>
      </c>
      <c r="K802">
        <f t="shared" si="85"/>
        <v>3193</v>
      </c>
      <c r="L802" s="14" t="s">
        <v>688</v>
      </c>
    </row>
    <row r="803" spans="10:12">
      <c r="J803" t="str">
        <f>MID($K$1,K803,4)</f>
        <v>CAB9</v>
      </c>
      <c r="K803">
        <f t="shared" si="85"/>
        <v>3197</v>
      </c>
      <c r="L803" s="14" t="s">
        <v>688</v>
      </c>
    </row>
    <row r="804" spans="10:12">
      <c r="J804" t="str">
        <f>MID($K$1,K804,4)</f>
        <v>CF7C</v>
      </c>
      <c r="K804">
        <f t="shared" si="85"/>
        <v>3201</v>
      </c>
      <c r="L804" s="14" t="s">
        <v>688</v>
      </c>
    </row>
    <row r="805" spans="10:12">
      <c r="J805" t="str">
        <f>MID($K$1,K805,4)</f>
        <v>CDCC</v>
      </c>
      <c r="K805">
        <f t="shared" si="85"/>
        <v>3205</v>
      </c>
      <c r="L805" s="14" t="s">
        <v>688</v>
      </c>
    </row>
    <row r="806" spans="10:12">
      <c r="J806" t="str">
        <f>MID($K$1,K806,4)</f>
        <v>CED3</v>
      </c>
      <c r="K806">
        <f t="shared" si="85"/>
        <v>3209</v>
      </c>
      <c r="L806" s="14" t="s">
        <v>688</v>
      </c>
    </row>
    <row r="807" spans="10:12">
      <c r="J807" t="str">
        <f>MID($K$1,K807,4)</f>
        <v>CFBE</v>
      </c>
      <c r="K807">
        <f t="shared" si="85"/>
        <v>3213</v>
      </c>
      <c r="L807" s="14" t="s">
        <v>688</v>
      </c>
    </row>
    <row r="808" spans="10:12">
      <c r="J808" t="str">
        <f>MID($K$1,K808,4)</f>
        <v>B0C2</v>
      </c>
      <c r="K808">
        <f t="shared" si="85"/>
        <v>3217</v>
      </c>
      <c r="L808" s="14" t="s">
        <v>688</v>
      </c>
    </row>
    <row r="809" spans="10:12">
      <c r="J809" t="str">
        <f>MID($K$1,K809,4)</f>
        <v>CA42</v>
      </c>
      <c r="K809">
        <f t="shared" si="85"/>
        <v>3221</v>
      </c>
      <c r="L809" s="14" t="s">
        <v>688</v>
      </c>
    </row>
    <row r="810" spans="10:12">
      <c r="J810" t="str">
        <f>MID($K$1,K810,4)</f>
        <v>CF21</v>
      </c>
      <c r="K810">
        <f t="shared" si="85"/>
        <v>3225</v>
      </c>
      <c r="L810" s="14" t="s">
        <v>688</v>
      </c>
    </row>
    <row r="811" spans="10:12">
      <c r="J811" t="str">
        <f>MID($K$1,K811,4)</f>
        <v>CDCC</v>
      </c>
      <c r="K811">
        <f t="shared" si="85"/>
        <v>3229</v>
      </c>
      <c r="L811" s="14" t="s">
        <v>688</v>
      </c>
    </row>
    <row r="812" spans="10:12">
      <c r="J812" t="str">
        <f>MID($K$1,K812,4)</f>
        <v>CEEE</v>
      </c>
      <c r="K812">
        <f t="shared" si="85"/>
        <v>3233</v>
      </c>
      <c r="L812" s="14" t="s">
        <v>688</v>
      </c>
    </row>
    <row r="813" spans="10:12">
      <c r="J813" t="str">
        <f>MID($K$1,K813,4)</f>
        <v>D05A</v>
      </c>
      <c r="K813">
        <f t="shared" si="85"/>
        <v>3237</v>
      </c>
      <c r="L813" s="14" t="s">
        <v>688</v>
      </c>
    </row>
    <row r="814" spans="10:12">
      <c r="J814" t="str">
        <f>MID($K$1,K814,4)</f>
        <v>B081</v>
      </c>
      <c r="K814">
        <f t="shared" si="85"/>
        <v>3241</v>
      </c>
      <c r="L814" s="14" t="s">
        <v>688</v>
      </c>
    </row>
    <row r="815" spans="10:12">
      <c r="J815" t="str">
        <f>MID($K$1,K815,4)</f>
        <v>CAB9</v>
      </c>
      <c r="K815">
        <f t="shared" si="85"/>
        <v>3245</v>
      </c>
      <c r="L815" s="14" t="s">
        <v>688</v>
      </c>
    </row>
    <row r="816" spans="10:12">
      <c r="J816" t="str">
        <f>MID($K$1,K816,4)</f>
        <v>9FCF</v>
      </c>
      <c r="K816">
        <f t="shared" si="85"/>
        <v>3249</v>
      </c>
      <c r="L816" s="14" t="s">
        <v>688</v>
      </c>
    </row>
    <row r="817" spans="10:12">
      <c r="J817" t="str">
        <f>MID($K$1,K817,4)</f>
        <v>7580</v>
      </c>
      <c r="K817">
        <f t="shared" si="85"/>
        <v>3253</v>
      </c>
      <c r="L817" s="14" t="s">
        <v>688</v>
      </c>
    </row>
    <row r="818" spans="10:12">
      <c r="J818" t="str">
        <f>MID($K$1,K818,4)</f>
        <v>CDCC</v>
      </c>
      <c r="K818">
        <f t="shared" si="85"/>
        <v>3257</v>
      </c>
      <c r="L818" s="14" t="s">
        <v>688</v>
      </c>
    </row>
    <row r="819" spans="10:12">
      <c r="J819" t="str">
        <f>MID($K$1,K819,4)</f>
        <v>CED3</v>
      </c>
      <c r="K819">
        <f t="shared" si="85"/>
        <v>3261</v>
      </c>
      <c r="L819" s="14" t="s">
        <v>688</v>
      </c>
    </row>
    <row r="820" spans="10:12">
      <c r="J820" t="str">
        <f>MID($K$1,K820,4)</f>
        <v>CFBE</v>
      </c>
      <c r="K820">
        <f t="shared" si="85"/>
        <v>3265</v>
      </c>
      <c r="L820" s="14" t="s">
        <v>688</v>
      </c>
    </row>
    <row r="821" spans="10:12">
      <c r="J821" t="str">
        <f>MID($K$1,K821,4)</f>
        <v>B0C2</v>
      </c>
      <c r="K821">
        <f t="shared" si="85"/>
        <v>3269</v>
      </c>
      <c r="L821" s="14" t="s">
        <v>688</v>
      </c>
    </row>
    <row r="822" spans="10:12">
      <c r="J822" t="str">
        <f>MID($K$1,K822,4)</f>
        <v>CAB9</v>
      </c>
      <c r="K822">
        <f t="shared" si="85"/>
        <v>3273</v>
      </c>
      <c r="L822" s="14" t="s">
        <v>688</v>
      </c>
    </row>
    <row r="823" spans="10:12">
      <c r="J823" t="str">
        <f>MID($K$1,K823,4)</f>
        <v>CF60</v>
      </c>
      <c r="K823">
        <f t="shared" si="85"/>
        <v>3277</v>
      </c>
      <c r="L823" s="14" t="s">
        <v>688</v>
      </c>
    </row>
    <row r="824" spans="10:12">
      <c r="J824" t="str">
        <f>MID($K$1,K824,4)</f>
        <v>CDCC</v>
      </c>
      <c r="K824">
        <f t="shared" si="85"/>
        <v>3281</v>
      </c>
      <c r="L824" s="14" t="s">
        <v>688</v>
      </c>
    </row>
    <row r="825" spans="10:12">
      <c r="J825" t="str">
        <f>MID($K$1,K825,4)</f>
        <v>CE9E</v>
      </c>
      <c r="K825">
        <f t="shared" si="85"/>
        <v>3285</v>
      </c>
      <c r="L825" s="14" t="s">
        <v>688</v>
      </c>
    </row>
    <row r="826" spans="10:12">
      <c r="J826" t="str">
        <f>MID($K$1,K826,4)</f>
        <v>CF97</v>
      </c>
      <c r="K826">
        <f t="shared" si="85"/>
        <v>3289</v>
      </c>
      <c r="L826" s="14" t="s">
        <v>688</v>
      </c>
    </row>
    <row r="827" spans="10:12">
      <c r="J827" t="str">
        <f>MID($K$1,K827,4)</f>
        <v>B081</v>
      </c>
      <c r="K827">
        <f t="shared" si="85"/>
        <v>3293</v>
      </c>
      <c r="L827" s="14" t="s">
        <v>688</v>
      </c>
    </row>
    <row r="828" spans="10:12">
      <c r="J828" t="str">
        <f>MID($K$1,K828,4)</f>
        <v>CA42</v>
      </c>
      <c r="K828">
        <f t="shared" si="85"/>
        <v>3297</v>
      </c>
      <c r="L828" s="14" t="s">
        <v>688</v>
      </c>
    </row>
    <row r="829" spans="10:12">
      <c r="J829" t="str">
        <f>MID($K$1,K829,4)</f>
        <v>CF75</v>
      </c>
      <c r="K829">
        <f t="shared" si="85"/>
        <v>3301</v>
      </c>
      <c r="L829" s="14" t="s">
        <v>688</v>
      </c>
    </row>
    <row r="830" spans="10:12">
      <c r="J830" t="str">
        <f>MID($K$1,K830,4)</f>
        <v>CDCC</v>
      </c>
      <c r="K830">
        <f t="shared" si="85"/>
        <v>3305</v>
      </c>
      <c r="L830" s="14" t="s">
        <v>688</v>
      </c>
    </row>
    <row r="831" spans="10:12">
      <c r="J831" t="str">
        <f>MID($K$1,K831,4)</f>
        <v>CF09</v>
      </c>
      <c r="K831">
        <f t="shared" si="85"/>
        <v>3309</v>
      </c>
      <c r="L831" s="14" t="s">
        <v>688</v>
      </c>
    </row>
    <row r="832" spans="10:12">
      <c r="J832" t="str">
        <f>MID($K$1,K832,4)</f>
        <v>CFE5</v>
      </c>
      <c r="K832">
        <f t="shared" si="85"/>
        <v>3313</v>
      </c>
      <c r="L832" s="14" t="s">
        <v>688</v>
      </c>
    </row>
    <row r="833" spans="10:12">
      <c r="J833" t="str">
        <f>MID($K$1,K833,4)</f>
        <v>B08E</v>
      </c>
      <c r="K833">
        <f t="shared" si="85"/>
        <v>3317</v>
      </c>
      <c r="L833" s="14" t="s">
        <v>688</v>
      </c>
    </row>
    <row r="834" spans="10:12">
      <c r="J834" t="str">
        <f>MID($K$1,K834,4)</f>
        <v>CBE9</v>
      </c>
      <c r="K834">
        <f t="shared" si="85"/>
        <v>3321</v>
      </c>
      <c r="L834" s="14" t="s">
        <v>688</v>
      </c>
    </row>
    <row r="835" spans="10:12">
      <c r="J835" t="str">
        <f>MID($K$1,K835,4)</f>
        <v>81CF</v>
      </c>
      <c r="K835">
        <f t="shared" si="85"/>
        <v>3325</v>
      </c>
      <c r="L835" s="14" t="s">
        <v>688</v>
      </c>
    </row>
    <row r="836" spans="10:12">
      <c r="J836" t="str">
        <f>MID($K$1,K836,4)</f>
        <v>3D80</v>
      </c>
      <c r="K836">
        <f t="shared" si="85"/>
        <v>3329</v>
      </c>
      <c r="L836" s="14" t="s">
        <v>688</v>
      </c>
    </row>
    <row r="837" spans="10:12">
      <c r="J837" t="str">
        <f>MID($K$1,K837,4)</f>
        <v>CE01</v>
      </c>
      <c r="K837">
        <f t="shared" ref="K837:K900" si="86">K836+4</f>
        <v>3333</v>
      </c>
      <c r="L837" s="14" t="s">
        <v>688</v>
      </c>
    </row>
    <row r="838" spans="10:12">
      <c r="J838" t="str">
        <f>MID($K$1,K838,4)</f>
        <v>CE63</v>
      </c>
      <c r="K838">
        <f t="shared" si="86"/>
        <v>3337</v>
      </c>
      <c r="L838" s="14" t="s">
        <v>688</v>
      </c>
    </row>
    <row r="839" spans="10:12">
      <c r="J839" t="str">
        <f>MID($K$1,K839,4)</f>
        <v>CFF2</v>
      </c>
      <c r="K839">
        <f t="shared" si="86"/>
        <v>3341</v>
      </c>
      <c r="L839" s="14" t="s">
        <v>688</v>
      </c>
    </row>
    <row r="840" spans="10:12">
      <c r="J840" t="str">
        <f>MID($K$1,K840,4)</f>
        <v>B074</v>
      </c>
      <c r="K840">
        <f t="shared" si="86"/>
        <v>3345</v>
      </c>
      <c r="L840" s="14" t="s">
        <v>688</v>
      </c>
    </row>
    <row r="841" spans="10:12">
      <c r="J841" t="str">
        <f>MID($K$1,K841,4)</f>
        <v>81CD</v>
      </c>
      <c r="K841">
        <f t="shared" si="86"/>
        <v>3349</v>
      </c>
      <c r="L841" s="14" t="s">
        <v>688</v>
      </c>
    </row>
    <row r="842" spans="10:12">
      <c r="J842" t="str">
        <f>MID($K$1,K842,4)</f>
        <v>4D80</v>
      </c>
      <c r="K842">
        <f t="shared" si="86"/>
        <v>3353</v>
      </c>
      <c r="L842" s="14" t="s">
        <v>688</v>
      </c>
    </row>
    <row r="843" spans="10:12">
      <c r="J843" t="str">
        <f>MID($K$1,K843,4)</f>
        <v>CF60</v>
      </c>
      <c r="K843">
        <f t="shared" si="86"/>
        <v>3357</v>
      </c>
      <c r="L843" s="14" t="s">
        <v>688</v>
      </c>
    </row>
    <row r="844" spans="10:12">
      <c r="J844" t="str">
        <f>MID($K$1,K844,4)</f>
        <v>81CD</v>
      </c>
      <c r="K844">
        <f t="shared" si="86"/>
        <v>3361</v>
      </c>
      <c r="L844" s="14" t="s">
        <v>688</v>
      </c>
    </row>
    <row r="845" spans="10:12">
      <c r="J845" t="str">
        <f>MID($K$1,K845,4)</f>
        <v>CC80</v>
      </c>
      <c r="K845">
        <f t="shared" si="86"/>
        <v>3365</v>
      </c>
      <c r="L845" s="14" t="s">
        <v>688</v>
      </c>
    </row>
    <row r="846" spans="10:12">
      <c r="J846" t="str">
        <f>MID($K$1,K846,4)</f>
        <v>CEEE</v>
      </c>
      <c r="K846">
        <f t="shared" si="86"/>
        <v>3369</v>
      </c>
      <c r="L846" s="14" t="s">
        <v>688</v>
      </c>
    </row>
    <row r="847" spans="10:12">
      <c r="J847" t="str">
        <f>MID($K$1,K847,4)</f>
        <v>D026</v>
      </c>
      <c r="K847">
        <f t="shared" si="86"/>
        <v>3373</v>
      </c>
      <c r="L847" s="14" t="s">
        <v>688</v>
      </c>
    </row>
    <row r="848" spans="10:12">
      <c r="J848" t="str">
        <f>MID($K$1,K848,4)</f>
        <v>B074</v>
      </c>
      <c r="K848">
        <f t="shared" si="86"/>
        <v>3377</v>
      </c>
      <c r="L848" s="14" t="s">
        <v>688</v>
      </c>
    </row>
    <row r="849" spans="10:12">
      <c r="J849" t="str">
        <f>MID($K$1,K849,4)</f>
        <v>CC64</v>
      </c>
      <c r="K849">
        <f t="shared" si="86"/>
        <v>3381</v>
      </c>
      <c r="L849" s="14" t="s">
        <v>688</v>
      </c>
    </row>
    <row r="850" spans="10:12">
      <c r="J850" t="str">
        <f>MID($K$1,K850,4)</f>
        <v>CF4B</v>
      </c>
      <c r="K850">
        <f t="shared" si="86"/>
        <v>3385</v>
      </c>
      <c r="L850" s="14" t="s">
        <v>688</v>
      </c>
    </row>
    <row r="851" spans="10:12">
      <c r="J851" t="str">
        <f>MID($K$1,K851,4)</f>
        <v>CDFA</v>
      </c>
      <c r="K851">
        <f t="shared" si="86"/>
        <v>3389</v>
      </c>
      <c r="L851" s="14" t="s">
        <v>688</v>
      </c>
    </row>
    <row r="852" spans="10:12">
      <c r="J852" t="str">
        <f>MID($K$1,K852,4)</f>
        <v>CE63</v>
      </c>
      <c r="K852">
        <f t="shared" si="86"/>
        <v>3393</v>
      </c>
      <c r="L852" s="14" t="s">
        <v>688</v>
      </c>
    </row>
    <row r="853" spans="10:12">
      <c r="J853" t="str">
        <f>MID($K$1,K853,4)</f>
        <v>CFB1</v>
      </c>
      <c r="K853">
        <f t="shared" si="86"/>
        <v>3397</v>
      </c>
      <c r="L853" s="14" t="s">
        <v>688</v>
      </c>
    </row>
    <row r="854" spans="10:12">
      <c r="J854" t="str">
        <f>MID($K$1,K854,4)</f>
        <v>B074</v>
      </c>
      <c r="K854">
        <f t="shared" si="86"/>
        <v>3401</v>
      </c>
      <c r="L854" s="14" t="s">
        <v>688</v>
      </c>
    </row>
    <row r="855" spans="10:12">
      <c r="J855" t="str">
        <f>MID($K$1,K855,4)</f>
        <v>CF36</v>
      </c>
      <c r="K855">
        <f t="shared" si="86"/>
        <v>3405</v>
      </c>
      <c r="L855" s="14" t="s">
        <v>688</v>
      </c>
    </row>
    <row r="856" spans="10:12">
      <c r="J856" t="str">
        <f>MID($K$1,K856,4)</f>
        <v>81CD</v>
      </c>
      <c r="K856">
        <f t="shared" si="86"/>
        <v>3409</v>
      </c>
      <c r="L856" s="14" t="s">
        <v>688</v>
      </c>
    </row>
    <row r="857" spans="10:12">
      <c r="J857" t="str">
        <f>MID($K$1,K857,4)</f>
        <v>CC80</v>
      </c>
      <c r="K857">
        <f t="shared" si="86"/>
        <v>3413</v>
      </c>
      <c r="L857" s="14" t="s">
        <v>688</v>
      </c>
    </row>
    <row r="858" spans="10:12">
      <c r="J858" t="str">
        <f>MID($K$1,K858,4)</f>
        <v>CF09</v>
      </c>
      <c r="K858">
        <f t="shared" si="86"/>
        <v>3417</v>
      </c>
      <c r="L858" s="14" t="s">
        <v>688</v>
      </c>
    </row>
    <row r="859" spans="10:12">
      <c r="J859" t="str">
        <f>MID($K$1,K859,4)</f>
        <v>CFBE</v>
      </c>
      <c r="K859">
        <f t="shared" si="86"/>
        <v>3421</v>
      </c>
      <c r="L859" s="14" t="s">
        <v>688</v>
      </c>
    </row>
    <row r="860" spans="10:12">
      <c r="J860" t="str">
        <f>MID($K$1,K860,4)</f>
        <v>B0A8</v>
      </c>
      <c r="K860">
        <f t="shared" si="86"/>
        <v>3425</v>
      </c>
      <c r="L860" s="14" t="s">
        <v>688</v>
      </c>
    </row>
    <row r="861" spans="10:12">
      <c r="J861" t="str">
        <f>MID($K$1,K861,4)</f>
        <v>CCD2</v>
      </c>
      <c r="K861">
        <f t="shared" si="86"/>
        <v>3429</v>
      </c>
      <c r="L861" s="14" t="s">
        <v>688</v>
      </c>
    </row>
    <row r="862" spans="10:12">
      <c r="J862" t="str">
        <f>MID($K$1,K862,4)</f>
        <v>CF4B</v>
      </c>
      <c r="K862">
        <f t="shared" si="86"/>
        <v>3433</v>
      </c>
      <c r="L862" s="14" t="s">
        <v>688</v>
      </c>
    </row>
    <row r="863" spans="10:12">
      <c r="J863" t="str">
        <f>MID($K$1,K863,4)</f>
        <v>CDCC</v>
      </c>
      <c r="K863">
        <f t="shared" si="86"/>
        <v>3437</v>
      </c>
      <c r="L863" s="14" t="s">
        <v>688</v>
      </c>
    </row>
    <row r="864" spans="10:12">
      <c r="J864" t="str">
        <f>MID($K$1,K864,4)</f>
        <v>CF09</v>
      </c>
      <c r="K864">
        <f t="shared" si="86"/>
        <v>3441</v>
      </c>
      <c r="L864" s="14" t="s">
        <v>688</v>
      </c>
    </row>
    <row r="865" spans="10:12">
      <c r="J865" t="str">
        <f>MID($K$1,K865,4)</f>
        <v>D04D</v>
      </c>
      <c r="K865">
        <f t="shared" si="86"/>
        <v>3445</v>
      </c>
      <c r="L865" s="14" t="s">
        <v>688</v>
      </c>
    </row>
    <row r="866" spans="10:12">
      <c r="J866" t="str">
        <f>MID($K$1,K866,4)</f>
        <v>B067</v>
      </c>
      <c r="K866">
        <f t="shared" si="86"/>
        <v>3449</v>
      </c>
      <c r="L866" s="14" t="s">
        <v>688</v>
      </c>
    </row>
    <row r="867" spans="10:12">
      <c r="J867" t="str">
        <f>MID($K$1,K867,4)</f>
        <v>CCD9</v>
      </c>
      <c r="K867">
        <f t="shared" si="86"/>
        <v>3453</v>
      </c>
      <c r="L867" s="14" t="s">
        <v>688</v>
      </c>
    </row>
    <row r="868" spans="10:12">
      <c r="J868" t="str">
        <f>MID($K$1,K868,4)</f>
        <v>CF44</v>
      </c>
      <c r="K868">
        <f t="shared" si="86"/>
        <v>3457</v>
      </c>
      <c r="L868" s="14" t="s">
        <v>688</v>
      </c>
    </row>
    <row r="869" spans="10:12">
      <c r="J869" t="str">
        <f>MID($K$1,K869,4)</f>
        <v>CDDF</v>
      </c>
      <c r="K869">
        <f t="shared" si="86"/>
        <v>3461</v>
      </c>
      <c r="L869" s="14" t="s">
        <v>688</v>
      </c>
    </row>
    <row r="870" spans="10:12">
      <c r="J870" t="str">
        <f>MID($K$1,K870,4)</f>
        <v>CE63</v>
      </c>
      <c r="K870">
        <f t="shared" si="86"/>
        <v>3465</v>
      </c>
      <c r="L870" s="14" t="s">
        <v>688</v>
      </c>
    </row>
    <row r="871" spans="10:12">
      <c r="J871" t="str">
        <f>MID($K$1,K871,4)</f>
        <v>CFCB</v>
      </c>
      <c r="K871">
        <f t="shared" si="86"/>
        <v>3469</v>
      </c>
      <c r="L871" s="14" t="s">
        <v>688</v>
      </c>
    </row>
    <row r="872" spans="10:12">
      <c r="J872" t="str">
        <f>MID($K$1,K872,4)</f>
        <v>B074</v>
      </c>
      <c r="K872">
        <f t="shared" si="86"/>
        <v>3473</v>
      </c>
      <c r="L872" s="14" t="s">
        <v>688</v>
      </c>
    </row>
    <row r="873" spans="10:12">
      <c r="J873" t="str">
        <f>MID($K$1,K873,4)</f>
        <v>CB13</v>
      </c>
      <c r="K873">
        <f t="shared" si="86"/>
        <v>3477</v>
      </c>
      <c r="L873" s="14" t="s">
        <v>688</v>
      </c>
    </row>
    <row r="874" spans="10:12">
      <c r="J874" t="str">
        <f>MID($K$1,K874,4)</f>
        <v>9FCF</v>
      </c>
      <c r="K874">
        <f t="shared" si="86"/>
        <v>3481</v>
      </c>
      <c r="L874" s="14" t="s">
        <v>688</v>
      </c>
    </row>
    <row r="875" spans="10:12">
      <c r="J875" t="str">
        <f>MID($K$1,K875,4)</f>
        <v>6080</v>
      </c>
      <c r="K875">
        <f t="shared" si="86"/>
        <v>3485</v>
      </c>
      <c r="L875" s="14" t="s">
        <v>688</v>
      </c>
    </row>
    <row r="876" spans="10:12">
      <c r="J876" t="str">
        <f>MID($K$1,K876,4)</f>
        <v>CDA5</v>
      </c>
      <c r="K876">
        <f t="shared" si="86"/>
        <v>3489</v>
      </c>
      <c r="L876" s="14" t="s">
        <v>688</v>
      </c>
    </row>
    <row r="877" spans="10:12">
      <c r="J877" t="str">
        <f>MID($K$1,K877,4)</f>
        <v>CE63</v>
      </c>
      <c r="K877">
        <f t="shared" si="86"/>
        <v>3493</v>
      </c>
      <c r="L877" s="14" t="s">
        <v>688</v>
      </c>
    </row>
    <row r="878" spans="10:12">
      <c r="J878" t="str">
        <f>MID($K$1,K878,4)</f>
        <v>CFB1</v>
      </c>
      <c r="K878">
        <f t="shared" si="86"/>
        <v>3497</v>
      </c>
      <c r="L878" s="14" t="s">
        <v>688</v>
      </c>
    </row>
    <row r="879" spans="10:12">
      <c r="J879" t="str">
        <f>MID($K$1,K879,4)</f>
        <v>B074</v>
      </c>
      <c r="K879">
        <f t="shared" si="86"/>
        <v>3501</v>
      </c>
      <c r="L879" s="14" t="s">
        <v>688</v>
      </c>
    </row>
    <row r="880" spans="10:12">
      <c r="J880" t="str">
        <f>MID($K$1,K880,4)</f>
        <v>CB13</v>
      </c>
      <c r="K880">
        <f t="shared" si="86"/>
        <v>3505</v>
      </c>
      <c r="L880" s="14" t="s">
        <v>688</v>
      </c>
    </row>
    <row r="881" spans="10:12">
      <c r="J881" t="str">
        <f>MID($K$1,K881,4)</f>
        <v>CF75</v>
      </c>
      <c r="K881">
        <f t="shared" si="86"/>
        <v>3509</v>
      </c>
      <c r="L881" s="14" t="s">
        <v>688</v>
      </c>
    </row>
    <row r="882" spans="10:12">
      <c r="J882" t="str">
        <f>MID($K$1,K882,4)</f>
        <v>CE1C</v>
      </c>
      <c r="K882">
        <f t="shared" si="86"/>
        <v>3513</v>
      </c>
      <c r="L882" s="14" t="s">
        <v>688</v>
      </c>
    </row>
    <row r="883" spans="10:12">
      <c r="J883" t="str">
        <f>MID($K$1,K883,4)</f>
        <v>CECF</v>
      </c>
      <c r="K883">
        <f t="shared" si="86"/>
        <v>3517</v>
      </c>
      <c r="L883" s="14" t="s">
        <v>688</v>
      </c>
    </row>
    <row r="884" spans="10:12">
      <c r="J884" t="str">
        <f>MID($K$1,K884,4)</f>
        <v>D019</v>
      </c>
      <c r="K884">
        <f t="shared" si="86"/>
        <v>3521</v>
      </c>
      <c r="L884" s="14" t="s">
        <v>688</v>
      </c>
    </row>
    <row r="885" spans="10:12">
      <c r="J885" t="str">
        <f>MID($K$1,K885,4)</f>
        <v>B074</v>
      </c>
      <c r="K885">
        <f t="shared" si="86"/>
        <v>3525</v>
      </c>
      <c r="L885" s="14" t="s">
        <v>688</v>
      </c>
    </row>
    <row r="886" spans="10:12">
      <c r="J886" t="str">
        <f>MID($K$1,K886,4)</f>
        <v>CA49</v>
      </c>
      <c r="K886">
        <f t="shared" si="86"/>
        <v>3529</v>
      </c>
      <c r="L886" s="14" t="s">
        <v>688</v>
      </c>
    </row>
    <row r="887" spans="10:12">
      <c r="J887" t="str">
        <f>MID($K$1,K887,4)</f>
        <v>CF3D</v>
      </c>
      <c r="K887">
        <f t="shared" si="86"/>
        <v>3533</v>
      </c>
      <c r="L887" s="14" t="s">
        <v>688</v>
      </c>
    </row>
    <row r="888" spans="10:12">
      <c r="J888" t="str">
        <f>MID($K$1,K888,4)</f>
        <v>CE1C</v>
      </c>
      <c r="K888">
        <f t="shared" si="86"/>
        <v>3537</v>
      </c>
      <c r="L888" s="14" t="s">
        <v>688</v>
      </c>
    </row>
    <row r="889" spans="10:12">
      <c r="J889" t="str">
        <f>MID($K$1,K889,4)</f>
        <v>CECF</v>
      </c>
      <c r="K889">
        <f t="shared" si="86"/>
        <v>3541</v>
      </c>
      <c r="L889" s="14" t="s">
        <v>688</v>
      </c>
    </row>
    <row r="890" spans="10:12">
      <c r="J890" t="str">
        <f>MID($K$1,K890,4)</f>
        <v>CFB1</v>
      </c>
      <c r="K890">
        <f t="shared" si="86"/>
        <v>3545</v>
      </c>
      <c r="L890" s="14" t="s">
        <v>688</v>
      </c>
    </row>
    <row r="891" spans="10:12">
      <c r="J891" t="str">
        <f>MID($K$1,K891,4)</f>
        <v>B08E</v>
      </c>
      <c r="K891">
        <f t="shared" si="86"/>
        <v>3549</v>
      </c>
      <c r="L891" s="14" t="s">
        <v>688</v>
      </c>
    </row>
    <row r="892" spans="10:12">
      <c r="J892" t="str">
        <f>MID($K$1,K892,4)</f>
        <v>CA49</v>
      </c>
      <c r="K892">
        <f t="shared" si="86"/>
        <v>3553</v>
      </c>
      <c r="L892" s="14" t="s">
        <v>688</v>
      </c>
    </row>
    <row r="893" spans="10:12">
      <c r="J893" t="str">
        <f>MID($K$1,K893,4)</f>
        <v>CF59</v>
      </c>
      <c r="K893">
        <f t="shared" si="86"/>
        <v>3557</v>
      </c>
      <c r="L893" s="14" t="s">
        <v>688</v>
      </c>
    </row>
    <row r="894" spans="10:12">
      <c r="J894" t="str">
        <f>MID($K$1,K894,4)</f>
        <v>CE01</v>
      </c>
      <c r="K894">
        <f t="shared" si="86"/>
        <v>3561</v>
      </c>
      <c r="L894" s="14" t="s">
        <v>688</v>
      </c>
    </row>
    <row r="895" spans="10:12">
      <c r="J895" t="str">
        <f>MID($K$1,K895,4)</f>
        <v>CEA2</v>
      </c>
      <c r="K895">
        <f t="shared" si="86"/>
        <v>3565</v>
      </c>
      <c r="L895" s="14" t="s">
        <v>688</v>
      </c>
    </row>
    <row r="896" spans="10:12">
      <c r="J896" t="str">
        <f>MID($K$1,K896,4)</f>
        <v>D05A</v>
      </c>
      <c r="K896">
        <f t="shared" si="86"/>
        <v>3569</v>
      </c>
      <c r="L896" s="14" t="s">
        <v>688</v>
      </c>
    </row>
    <row r="897" spans="10:12">
      <c r="J897" t="str">
        <f>MID($K$1,K897,4)</f>
        <v>B067</v>
      </c>
      <c r="K897">
        <f t="shared" si="86"/>
        <v>3573</v>
      </c>
      <c r="L897" s="14" t="s">
        <v>688</v>
      </c>
    </row>
    <row r="898" spans="10:12">
      <c r="J898" t="str">
        <f>MID($K$1,K898,4)</f>
        <v>CCF3</v>
      </c>
      <c r="K898">
        <f t="shared" si="86"/>
        <v>3577</v>
      </c>
      <c r="L898" s="14" t="s">
        <v>688</v>
      </c>
    </row>
    <row r="899" spans="10:12">
      <c r="J899" t="str">
        <f>MID($K$1,K899,4)</f>
        <v>CF3D</v>
      </c>
      <c r="K899">
        <f t="shared" si="86"/>
        <v>3581</v>
      </c>
      <c r="L899" s="14" t="s">
        <v>688</v>
      </c>
    </row>
    <row r="900" spans="10:12">
      <c r="J900" t="str">
        <f>MID($K$1,K900,4)</f>
        <v>CDE6</v>
      </c>
      <c r="K900">
        <f t="shared" si="86"/>
        <v>3585</v>
      </c>
      <c r="L900" s="14" t="s">
        <v>688</v>
      </c>
    </row>
    <row r="901" spans="10:12">
      <c r="J901" t="str">
        <f>MID($K$1,K901,4)</f>
        <v>CE9E</v>
      </c>
      <c r="K901">
        <f t="shared" ref="K901:K964" si="87">K900+4</f>
        <v>3589</v>
      </c>
      <c r="L901" s="14" t="s">
        <v>688</v>
      </c>
    </row>
    <row r="902" spans="10:12">
      <c r="J902" t="str">
        <f>MID($K$1,K902,4)</f>
        <v>CFF2</v>
      </c>
      <c r="K902">
        <f t="shared" si="87"/>
        <v>3593</v>
      </c>
      <c r="L902" s="14" t="s">
        <v>688</v>
      </c>
    </row>
    <row r="903" spans="10:12">
      <c r="J903" t="str">
        <f>MID($K$1,K903,4)</f>
        <v>B074</v>
      </c>
      <c r="K903">
        <f t="shared" si="87"/>
        <v>3597</v>
      </c>
      <c r="L903" s="14" t="s">
        <v>688</v>
      </c>
    </row>
    <row r="904" spans="10:12">
      <c r="J904" t="str">
        <f>MID($K$1,K904,4)</f>
        <v>CAF2</v>
      </c>
      <c r="K904">
        <f t="shared" si="87"/>
        <v>3601</v>
      </c>
      <c r="L904" s="14" t="s">
        <v>688</v>
      </c>
    </row>
    <row r="905" spans="10:12">
      <c r="J905" t="str">
        <f>MID($K$1,K905,4)</f>
        <v>9FCF</v>
      </c>
      <c r="K905">
        <f t="shared" si="87"/>
        <v>3605</v>
      </c>
      <c r="L905" s="14" t="s">
        <v>688</v>
      </c>
    </row>
    <row r="906" spans="10:12">
      <c r="J906" t="str">
        <f>MID($K$1,K906,4)</f>
        <v>7C80</v>
      </c>
      <c r="K906">
        <f t="shared" si="87"/>
        <v>3609</v>
      </c>
      <c r="L906" s="14" t="s">
        <v>688</v>
      </c>
    </row>
    <row r="907" spans="10:12">
      <c r="J907" t="str">
        <f>MID($K$1,K907,4)</f>
        <v>CDB8</v>
      </c>
      <c r="K907">
        <f t="shared" si="87"/>
        <v>3613</v>
      </c>
      <c r="L907" s="14" t="s">
        <v>688</v>
      </c>
    </row>
    <row r="908" spans="10:12">
      <c r="J908" t="str">
        <f>MID($K$1,K908,4)</f>
        <v>9FCE</v>
      </c>
      <c r="K908">
        <f t="shared" si="87"/>
        <v>3617</v>
      </c>
      <c r="L908" s="14" t="s">
        <v>688</v>
      </c>
    </row>
    <row r="909" spans="10:12">
      <c r="J909" t="str">
        <f>MID($K$1,K909,4)</f>
        <v>A280</v>
      </c>
      <c r="K909">
        <f t="shared" si="87"/>
        <v>3621</v>
      </c>
      <c r="L909" s="14" t="s">
        <v>688</v>
      </c>
    </row>
    <row r="910" spans="10:12">
      <c r="J910" t="str">
        <f>MID($K$1,K910,4)</f>
        <v>CF97</v>
      </c>
      <c r="K910">
        <f t="shared" si="87"/>
        <v>3625</v>
      </c>
      <c r="L910" s="14" t="s">
        <v>688</v>
      </c>
    </row>
    <row r="911" spans="10:12">
      <c r="J911" t="str">
        <f>MID($K$1,K911,4)</f>
        <v>B067</v>
      </c>
      <c r="K911">
        <f t="shared" si="87"/>
        <v>3629</v>
      </c>
      <c r="L911" s="14" t="s">
        <v>688</v>
      </c>
    </row>
    <row r="912" spans="10:12">
      <c r="J912" t="str">
        <f>MID($K$1,K912,4)</f>
        <v>CAB9</v>
      </c>
      <c r="K912">
        <f t="shared" si="87"/>
        <v>3633</v>
      </c>
      <c r="L912" s="14" t="s">
        <v>688</v>
      </c>
    </row>
    <row r="913" spans="10:12">
      <c r="J913" t="str">
        <f>MID($K$1,K913,4)</f>
        <v>CF3D</v>
      </c>
      <c r="K913">
        <f t="shared" si="87"/>
        <v>3637</v>
      </c>
      <c r="L913" s="14" t="s">
        <v>688</v>
      </c>
    </row>
    <row r="914" spans="10:12">
      <c r="J914" t="str">
        <f>MID($K$1,K914,4)</f>
        <v>CE49</v>
      </c>
      <c r="K914">
        <f t="shared" si="87"/>
        <v>3641</v>
      </c>
      <c r="L914" s="14" t="s">
        <v>688</v>
      </c>
    </row>
    <row r="915" spans="10:12">
      <c r="J915" t="str">
        <f>MID($K$1,K915,4)</f>
        <v>CE63</v>
      </c>
      <c r="K915">
        <f t="shared" si="87"/>
        <v>3645</v>
      </c>
      <c r="L915" s="14" t="s">
        <v>688</v>
      </c>
    </row>
    <row r="916" spans="10:12">
      <c r="J916" t="str">
        <f>MID($K$1,K916,4)</f>
        <v>CFBE</v>
      </c>
      <c r="K916">
        <f t="shared" si="87"/>
        <v>3649</v>
      </c>
      <c r="L916" s="14" t="s">
        <v>688</v>
      </c>
    </row>
    <row r="917" spans="10:12">
      <c r="J917" t="str">
        <f>MID($K$1,K917,4)</f>
        <v>B0C2</v>
      </c>
      <c r="K917">
        <f t="shared" si="87"/>
        <v>3653</v>
      </c>
      <c r="L917" s="14" t="s">
        <v>688</v>
      </c>
    </row>
    <row r="918" spans="10:12">
      <c r="J918" t="str">
        <f>MID($K$1,K918,4)</f>
        <v>9FCA</v>
      </c>
      <c r="K918">
        <f t="shared" si="87"/>
        <v>3657</v>
      </c>
      <c r="L918" s="14" t="s">
        <v>688</v>
      </c>
    </row>
    <row r="919" spans="10:12">
      <c r="J919" t="str">
        <f>MID($K$1,K919,4)</f>
        <v>4280</v>
      </c>
      <c r="K919">
        <f t="shared" si="87"/>
        <v>3661</v>
      </c>
      <c r="L919" s="14" t="s">
        <v>688</v>
      </c>
    </row>
    <row r="920" spans="10:12">
      <c r="J920" t="str">
        <f>MID($K$1,K920,4)</f>
        <v>CF7C</v>
      </c>
      <c r="K920">
        <f t="shared" si="87"/>
        <v>3665</v>
      </c>
      <c r="L920" s="14" t="s">
        <v>688</v>
      </c>
    </row>
    <row r="921" spans="10:12">
      <c r="J921" t="str">
        <f>MID($K$1,K921,4)</f>
        <v>CE01</v>
      </c>
      <c r="K921">
        <f t="shared" si="87"/>
        <v>3669</v>
      </c>
      <c r="L921" s="14" t="s">
        <v>688</v>
      </c>
    </row>
    <row r="922" spans="10:12">
      <c r="J922" t="str">
        <f>MID($K$1,K922,4)</f>
        <v>CE63</v>
      </c>
      <c r="K922">
        <f t="shared" si="87"/>
        <v>3673</v>
      </c>
      <c r="L922" s="14" t="s">
        <v>688</v>
      </c>
    </row>
    <row r="923" spans="10:12">
      <c r="J923" t="str">
        <f>MID($K$1,K923,4)</f>
        <v>CFF2</v>
      </c>
      <c r="K923">
        <f t="shared" si="87"/>
        <v>3677</v>
      </c>
      <c r="L923" s="14" t="s">
        <v>688</v>
      </c>
    </row>
    <row r="924" spans="10:12">
      <c r="J924" t="str">
        <f>MID($K$1,K924,4)</f>
        <v>B08E</v>
      </c>
      <c r="K924">
        <f t="shared" si="87"/>
        <v>3681</v>
      </c>
      <c r="L924" s="14" t="s">
        <v>688</v>
      </c>
    </row>
    <row r="925" spans="10:12">
      <c r="J925" t="str">
        <f>MID($K$1,K925,4)</f>
        <v>CCF3</v>
      </c>
      <c r="K925">
        <f t="shared" si="87"/>
        <v>3685</v>
      </c>
      <c r="L925" s="14" t="s">
        <v>688</v>
      </c>
    </row>
    <row r="926" spans="10:12">
      <c r="J926" t="str">
        <f>MID($K$1,K926,4)</f>
        <v>CF4B</v>
      </c>
      <c r="K926">
        <f t="shared" si="87"/>
        <v>3689</v>
      </c>
      <c r="L926" s="14" t="s">
        <v>688</v>
      </c>
    </row>
    <row r="927" spans="10:12">
      <c r="J927" t="str">
        <f>MID($K$1,K927,4)</f>
        <v>CDE6</v>
      </c>
      <c r="K927">
        <f t="shared" si="87"/>
        <v>3693</v>
      </c>
      <c r="L927" s="14" t="s">
        <v>688</v>
      </c>
    </row>
    <row r="928" spans="10:12">
      <c r="J928" t="str">
        <f>MID($K$1,K928,4)</f>
        <v>CE63</v>
      </c>
      <c r="K928">
        <f t="shared" si="87"/>
        <v>3697</v>
      </c>
      <c r="L928" s="14" t="s">
        <v>688</v>
      </c>
    </row>
    <row r="929" spans="10:12">
      <c r="J929" t="str">
        <f>MID($K$1,K929,4)</f>
        <v>CFF2</v>
      </c>
      <c r="K929">
        <f t="shared" si="87"/>
        <v>3701</v>
      </c>
      <c r="L929" s="14" t="s">
        <v>688</v>
      </c>
    </row>
    <row r="930" spans="10:12">
      <c r="J930" t="str">
        <f>MID($K$1,K930,4)</f>
        <v>B074</v>
      </c>
      <c r="K930">
        <f t="shared" si="87"/>
        <v>3705</v>
      </c>
      <c r="L930" s="14" t="s">
        <v>688</v>
      </c>
    </row>
    <row r="931" spans="10:12">
      <c r="J931" t="str">
        <f>MID($K$1,K931,4)</f>
        <v>CCF3</v>
      </c>
      <c r="K931">
        <f t="shared" si="87"/>
        <v>3709</v>
      </c>
      <c r="L931" s="14" t="s">
        <v>688</v>
      </c>
    </row>
    <row r="932" spans="10:12">
      <c r="J932" t="str">
        <f>MID($K$1,K932,4)</f>
        <v>CF4B</v>
      </c>
      <c r="K932">
        <f t="shared" si="87"/>
        <v>3713</v>
      </c>
      <c r="L932" s="14" t="s">
        <v>688</v>
      </c>
    </row>
    <row r="933" spans="10:12">
      <c r="J933" t="str">
        <f>MID($K$1,K933,4)</f>
        <v>CDE6</v>
      </c>
      <c r="K933">
        <f t="shared" si="87"/>
        <v>3717</v>
      </c>
      <c r="L933" s="14" t="s">
        <v>688</v>
      </c>
    </row>
    <row r="934" spans="10:12">
      <c r="J934" t="str">
        <f>MID($K$1,K934,4)</f>
        <v>CE9E</v>
      </c>
      <c r="K934">
        <f t="shared" si="87"/>
        <v>3721</v>
      </c>
      <c r="L934" s="14" t="s">
        <v>688</v>
      </c>
    </row>
    <row r="935" spans="10:12">
      <c r="J935" t="str">
        <f>MID($K$1,K935,4)</f>
        <v>D05A</v>
      </c>
      <c r="K935">
        <f t="shared" si="87"/>
        <v>3725</v>
      </c>
      <c r="L935" s="14" t="s">
        <v>688</v>
      </c>
    </row>
    <row r="936" spans="10:12">
      <c r="J936" t="str">
        <f>MID($K$1,K936,4)</f>
        <v>B074</v>
      </c>
      <c r="K936">
        <f t="shared" si="87"/>
        <v>3729</v>
      </c>
      <c r="L936" s="14" t="s">
        <v>688</v>
      </c>
    </row>
    <row r="937" spans="10:12">
      <c r="J937" t="str">
        <f>MID($K$1,K937,4)</f>
        <v>CAB9</v>
      </c>
      <c r="K937">
        <f t="shared" si="87"/>
        <v>3733</v>
      </c>
      <c r="L937" s="14" t="s">
        <v>688</v>
      </c>
    </row>
    <row r="938" spans="10:12">
      <c r="J938" t="str">
        <f>MID($K$1,K938,4)</f>
        <v>CF3D</v>
      </c>
      <c r="K938">
        <f t="shared" si="87"/>
        <v>3737</v>
      </c>
      <c r="L938" s="14" t="s">
        <v>688</v>
      </c>
    </row>
    <row r="939" spans="10:12">
      <c r="J939" t="str">
        <f>MID($K$1,K939,4)</f>
        <v>CDE6</v>
      </c>
      <c r="K939">
        <f t="shared" si="87"/>
        <v>3741</v>
      </c>
      <c r="L939" s="14" t="s">
        <v>688</v>
      </c>
    </row>
    <row r="940" spans="10:12">
      <c r="J940" t="str">
        <f>MID($K$1,K940,4)</f>
        <v>CF09</v>
      </c>
      <c r="K940">
        <f t="shared" si="87"/>
        <v>3745</v>
      </c>
      <c r="L940" s="14" t="s">
        <v>688</v>
      </c>
    </row>
    <row r="941" spans="10:12">
      <c r="J941" t="str">
        <f>MID($K$1,K941,4)</f>
        <v>D019</v>
      </c>
      <c r="K941">
        <f t="shared" si="87"/>
        <v>3749</v>
      </c>
      <c r="L941" s="14" t="s">
        <v>688</v>
      </c>
    </row>
    <row r="942" spans="10:12">
      <c r="J942" t="str">
        <f>MID($K$1,K942,4)</f>
        <v>B081</v>
      </c>
      <c r="K942">
        <f t="shared" si="87"/>
        <v>3753</v>
      </c>
      <c r="L942" s="14" t="s">
        <v>688</v>
      </c>
    </row>
    <row r="943" spans="10:12">
      <c r="J943" t="str">
        <f>MID($K$1,K943,4)</f>
        <v>CCF3</v>
      </c>
      <c r="K943">
        <f t="shared" si="87"/>
        <v>3757</v>
      </c>
      <c r="L943" s="14" t="s">
        <v>688</v>
      </c>
    </row>
    <row r="944" spans="10:12">
      <c r="J944" t="str">
        <f>MID($K$1,K944,4)</f>
        <v>CF59</v>
      </c>
      <c r="K944">
        <f t="shared" si="87"/>
        <v>3761</v>
      </c>
      <c r="L944" s="14" t="s">
        <v>688</v>
      </c>
    </row>
    <row r="945" spans="10:12">
      <c r="J945" t="str">
        <f>MID($K$1,K945,4)</f>
        <v>CDF3</v>
      </c>
      <c r="K945">
        <f t="shared" si="87"/>
        <v>3765</v>
      </c>
      <c r="L945" s="14" t="s">
        <v>688</v>
      </c>
    </row>
    <row r="946" spans="10:12">
      <c r="J946" t="str">
        <f>MID($K$1,K946,4)</f>
        <v>CE63</v>
      </c>
      <c r="K946">
        <f t="shared" si="87"/>
        <v>3769</v>
      </c>
      <c r="L946" s="14" t="s">
        <v>688</v>
      </c>
    </row>
    <row r="947" spans="10:12">
      <c r="J947" t="str">
        <f>MID($K$1,K947,4)</f>
        <v>CFCB</v>
      </c>
      <c r="K947">
        <f t="shared" si="87"/>
        <v>3773</v>
      </c>
      <c r="L947" s="14" t="s">
        <v>688</v>
      </c>
    </row>
    <row r="948" spans="10:12">
      <c r="J948" t="str">
        <f>MID($K$1,K948,4)</f>
        <v>B074</v>
      </c>
      <c r="K948">
        <f t="shared" si="87"/>
        <v>3777</v>
      </c>
      <c r="L948" s="14" t="s">
        <v>688</v>
      </c>
    </row>
    <row r="949" spans="10:12">
      <c r="J949" t="str">
        <f>MID($K$1,K949,4)</f>
        <v>9FCC</v>
      </c>
      <c r="K949">
        <f t="shared" si="87"/>
        <v>3781</v>
      </c>
      <c r="L949" s="14" t="s">
        <v>688</v>
      </c>
    </row>
    <row r="950" spans="10:12">
      <c r="J950" t="str">
        <f>MID($K$1,K950,4)</f>
        <v>F380</v>
      </c>
      <c r="K950">
        <f t="shared" si="87"/>
        <v>3785</v>
      </c>
      <c r="L950" s="14" t="s">
        <v>688</v>
      </c>
    </row>
    <row r="951" spans="10:12">
      <c r="J951" t="str">
        <f>MID($K$1,K951,4)</f>
        <v>CF4B</v>
      </c>
      <c r="K951">
        <f t="shared" si="87"/>
        <v>3789</v>
      </c>
      <c r="L951" s="14" t="s">
        <v>688</v>
      </c>
    </row>
    <row r="952" spans="10:12">
      <c r="J952" t="str">
        <f>MID($K$1,K952,4)</f>
        <v>9FCD</v>
      </c>
      <c r="K952">
        <f t="shared" si="87"/>
        <v>3793</v>
      </c>
      <c r="L952" s="14" t="s">
        <v>688</v>
      </c>
    </row>
    <row r="953" spans="10:12">
      <c r="J953" t="str">
        <f>MID($K$1,K953,4)</f>
        <v>CC80</v>
      </c>
      <c r="K953">
        <f t="shared" si="87"/>
        <v>3797</v>
      </c>
      <c r="L953" s="14" t="s">
        <v>688</v>
      </c>
    </row>
    <row r="954" spans="10:12">
      <c r="J954" t="str">
        <f>MID($K$1,K954,4)</f>
        <v>CECF</v>
      </c>
      <c r="K954">
        <f t="shared" si="87"/>
        <v>3801</v>
      </c>
      <c r="L954" s="14" t="s">
        <v>688</v>
      </c>
    </row>
    <row r="955" spans="10:12">
      <c r="J955" t="str">
        <f>MID($K$1,K955,4)</f>
        <v>CFF2</v>
      </c>
      <c r="K955">
        <f t="shared" si="87"/>
        <v>3805</v>
      </c>
      <c r="L955" s="14" t="s">
        <v>688</v>
      </c>
    </row>
    <row r="956" spans="10:12">
      <c r="J956" t="str">
        <f>MID($K$1,K956,4)</f>
        <v>B0A8</v>
      </c>
      <c r="K956">
        <f t="shared" si="87"/>
        <v>3809</v>
      </c>
      <c r="L956" s="14" t="s">
        <v>688</v>
      </c>
    </row>
    <row r="957" spans="10:12">
      <c r="J957" t="str">
        <f>MID($K$1,K957,4)</f>
        <v>CD0D</v>
      </c>
      <c r="K957">
        <f t="shared" si="87"/>
        <v>3813</v>
      </c>
      <c r="L957" s="14" t="s">
        <v>688</v>
      </c>
    </row>
    <row r="958" spans="10:12">
      <c r="J958" t="str">
        <f>MID($K$1,K958,4)</f>
        <v>CF3D</v>
      </c>
      <c r="K958">
        <f t="shared" si="87"/>
        <v>3817</v>
      </c>
      <c r="L958" s="14" t="s">
        <v>688</v>
      </c>
    </row>
    <row r="959" spans="10:12">
      <c r="J959" t="str">
        <f>MID($K$1,K959,4)</f>
        <v>CDDF</v>
      </c>
      <c r="K959">
        <f t="shared" si="87"/>
        <v>3821</v>
      </c>
      <c r="L959" s="14" t="s">
        <v>688</v>
      </c>
    </row>
    <row r="960" spans="10:12">
      <c r="J960" t="str">
        <f>MID($K$1,K960,4)</f>
        <v>CF09</v>
      </c>
      <c r="K960">
        <f t="shared" si="87"/>
        <v>3825</v>
      </c>
      <c r="L960" s="14" t="s">
        <v>688</v>
      </c>
    </row>
    <row r="961" spans="10:12">
      <c r="J961" t="str">
        <f>MID($K$1,K961,4)</f>
        <v>CFCB</v>
      </c>
      <c r="K961">
        <f t="shared" si="87"/>
        <v>3829</v>
      </c>
      <c r="L961" s="14" t="s">
        <v>688</v>
      </c>
    </row>
    <row r="962" spans="10:12">
      <c r="J962" t="str">
        <f>MID($K$1,K962,4)</f>
        <v>B067</v>
      </c>
      <c r="K962">
        <f t="shared" si="87"/>
        <v>3833</v>
      </c>
      <c r="L962" s="14" t="s">
        <v>688</v>
      </c>
    </row>
    <row r="963" spans="10:12">
      <c r="J963" t="str">
        <f>MID($K$1,K963,4)</f>
        <v>9FCC</v>
      </c>
      <c r="K963">
        <f t="shared" si="87"/>
        <v>3837</v>
      </c>
      <c r="L963" s="14" t="s">
        <v>688</v>
      </c>
    </row>
    <row r="964" spans="10:12">
      <c r="J964" t="str">
        <f>MID($K$1,K964,4)</f>
        <v>F3CF</v>
      </c>
      <c r="K964">
        <f t="shared" si="87"/>
        <v>3841</v>
      </c>
      <c r="L964" s="14" t="s">
        <v>688</v>
      </c>
    </row>
    <row r="965" spans="10:12">
      <c r="J965" t="str">
        <f>MID($K$1,K965,4)</f>
        <v>59CD</v>
      </c>
      <c r="K965">
        <f t="shared" ref="K965:K1028" si="88">K964+4</f>
        <v>3845</v>
      </c>
      <c r="L965" s="14" t="s">
        <v>688</v>
      </c>
    </row>
    <row r="966" spans="10:12">
      <c r="J966" t="str">
        <f>MID($K$1,K966,4)</f>
        <v>CC80</v>
      </c>
      <c r="K966">
        <f t="shared" si="88"/>
        <v>3849</v>
      </c>
      <c r="L966" s="14" t="s">
        <v>688</v>
      </c>
    </row>
    <row r="967" spans="10:12">
      <c r="J967" t="str">
        <f>MID($K$1,K967,4)</f>
        <v>CF09</v>
      </c>
      <c r="K967">
        <f t="shared" si="88"/>
        <v>3853</v>
      </c>
      <c r="L967" s="14" t="s">
        <v>688</v>
      </c>
    </row>
    <row r="968" spans="10:12">
      <c r="J968" t="str">
        <f>MID($K$1,K968,4)</f>
        <v>CFCB</v>
      </c>
      <c r="K968">
        <f t="shared" si="88"/>
        <v>3857</v>
      </c>
      <c r="L968" s="14" t="s">
        <v>688</v>
      </c>
    </row>
    <row r="969" spans="10:12">
      <c r="J969" t="str">
        <f>MID($K$1,K969,4)</f>
        <v>B0A8</v>
      </c>
      <c r="K969">
        <f t="shared" si="88"/>
        <v>3861</v>
      </c>
      <c r="L969" s="14" t="s">
        <v>688</v>
      </c>
    </row>
    <row r="970" spans="10:12">
      <c r="J970" t="str">
        <f>MID($K$1,K970,4)</f>
        <v>83CB</v>
      </c>
      <c r="K970">
        <f t="shared" si="88"/>
        <v>3865</v>
      </c>
      <c r="L970" s="14" t="s">
        <v>688</v>
      </c>
    </row>
    <row r="971" spans="10:12">
      <c r="J971" t="str">
        <f>MID($K$1,K971,4)</f>
        <v>E980</v>
      </c>
      <c r="K971">
        <f t="shared" si="88"/>
        <v>3869</v>
      </c>
      <c r="L971" s="14" t="s">
        <v>688</v>
      </c>
    </row>
    <row r="972" spans="10:12">
      <c r="J972" t="str">
        <f>MID($K$1,K972,4)</f>
        <v>CF75</v>
      </c>
      <c r="K972">
        <f t="shared" si="88"/>
        <v>3873</v>
      </c>
      <c r="L972" s="14" t="s">
        <v>688</v>
      </c>
    </row>
    <row r="973" spans="10:12">
      <c r="J973" t="str">
        <f>MID($K$1,K973,4)</f>
        <v>83CE</v>
      </c>
      <c r="K973">
        <f t="shared" si="88"/>
        <v>3877</v>
      </c>
      <c r="L973" s="14" t="s">
        <v>688</v>
      </c>
    </row>
    <row r="974" spans="10:12">
      <c r="J974" t="str">
        <f>MID($K$1,K974,4)</f>
        <v>0180</v>
      </c>
      <c r="K974">
        <f t="shared" si="88"/>
        <v>3881</v>
      </c>
      <c r="L974" s="14" t="s">
        <v>688</v>
      </c>
    </row>
    <row r="975" spans="10:12">
      <c r="J975" t="str">
        <f>MID($K$1,K975,4)</f>
        <v>CF16</v>
      </c>
      <c r="K975">
        <f t="shared" si="88"/>
        <v>3885</v>
      </c>
      <c r="L975" s="14" t="s">
        <v>688</v>
      </c>
    </row>
    <row r="976" spans="10:12">
      <c r="J976" t="str">
        <f>MID($K$1,K976,4)</f>
        <v>D05A</v>
      </c>
      <c r="K976">
        <f t="shared" si="88"/>
        <v>3889</v>
      </c>
      <c r="L976" s="14" t="s">
        <v>688</v>
      </c>
    </row>
    <row r="977" spans="10:12">
      <c r="J977" t="str">
        <f>MID($K$1,K977,4)</f>
        <v>B074</v>
      </c>
      <c r="K977">
        <f t="shared" si="88"/>
        <v>3893</v>
      </c>
      <c r="L977" s="14" t="s">
        <v>688</v>
      </c>
    </row>
    <row r="978" spans="10:12">
      <c r="J978" t="str">
        <f>MID($K$1,K978,4)</f>
        <v>CD21</v>
      </c>
      <c r="K978">
        <f t="shared" si="88"/>
        <v>3897</v>
      </c>
      <c r="L978" s="14" t="s">
        <v>688</v>
      </c>
    </row>
    <row r="979" spans="10:12">
      <c r="J979" t="str">
        <f>MID($K$1,K979,4)</f>
        <v>CF2F</v>
      </c>
      <c r="K979">
        <f t="shared" si="88"/>
        <v>3901</v>
      </c>
      <c r="L979" s="14" t="s">
        <v>688</v>
      </c>
    </row>
    <row r="980" spans="10:12">
      <c r="J980" t="str">
        <f>MID($K$1,K980,4)</f>
        <v>CE01</v>
      </c>
      <c r="K980">
        <f t="shared" si="88"/>
        <v>3905</v>
      </c>
      <c r="L980" s="14" t="s">
        <v>688</v>
      </c>
    </row>
    <row r="981" spans="10:12">
      <c r="J981" t="str">
        <f>MID($K$1,K981,4)</f>
        <v>CE77</v>
      </c>
      <c r="K981">
        <f t="shared" si="88"/>
        <v>3909</v>
      </c>
      <c r="L981" s="14" t="s">
        <v>688</v>
      </c>
    </row>
    <row r="982" spans="10:12">
      <c r="J982" t="str">
        <f>MID($K$1,K982,4)</f>
        <v>CFF2</v>
      </c>
      <c r="K982">
        <f t="shared" si="88"/>
        <v>3913</v>
      </c>
      <c r="L982" s="14" t="s">
        <v>688</v>
      </c>
    </row>
    <row r="983" spans="10:12">
      <c r="J983" t="str">
        <f>MID($K$1,K983,4)</f>
        <v>B074</v>
      </c>
      <c r="K983">
        <f t="shared" si="88"/>
        <v>3917</v>
      </c>
      <c r="L983" s="14" t="s">
        <v>688</v>
      </c>
    </row>
    <row r="984" spans="10:12">
      <c r="J984" t="str">
        <f>MID($K$1,K984,4)</f>
        <v>CB0C</v>
      </c>
      <c r="K984">
        <f t="shared" si="88"/>
        <v>3921</v>
      </c>
      <c r="L984" s="14" t="s">
        <v>688</v>
      </c>
    </row>
    <row r="985" spans="10:12">
      <c r="J985" t="str">
        <f>MID($K$1,K985,4)</f>
        <v>CF2F</v>
      </c>
      <c r="K985">
        <f t="shared" si="88"/>
        <v>3925</v>
      </c>
      <c r="L985" s="14" t="s">
        <v>688</v>
      </c>
    </row>
    <row r="986" spans="10:12">
      <c r="J986" t="str">
        <f>MID($K$1,K986,4)</f>
        <v>CE01</v>
      </c>
      <c r="K986">
        <f t="shared" si="88"/>
        <v>3929</v>
      </c>
      <c r="L986" s="14" t="s">
        <v>688</v>
      </c>
    </row>
    <row r="987" spans="10:12">
      <c r="J987" t="str">
        <f>MID($K$1,K987,4)</f>
        <v>CE77</v>
      </c>
      <c r="K987">
        <f t="shared" si="88"/>
        <v>3933</v>
      </c>
      <c r="L987" s="14" t="s">
        <v>688</v>
      </c>
    </row>
    <row r="988" spans="10:12">
      <c r="J988" t="str">
        <f>MID($K$1,K988,4)</f>
        <v>CFF2</v>
      </c>
      <c r="K988">
        <f t="shared" si="88"/>
        <v>3937</v>
      </c>
      <c r="L988" s="14" t="s">
        <v>688</v>
      </c>
    </row>
    <row r="989" spans="10:12">
      <c r="J989" t="str">
        <f>MID($K$1,K989,4)</f>
        <v>B067</v>
      </c>
      <c r="K989">
        <f t="shared" si="88"/>
        <v>3941</v>
      </c>
      <c r="L989" s="14" t="s">
        <v>688</v>
      </c>
    </row>
    <row r="990" spans="10:12">
      <c r="J990" t="str">
        <f>MID($K$1,K990,4)</f>
        <v>CB13</v>
      </c>
      <c r="K990">
        <f t="shared" si="88"/>
        <v>3945</v>
      </c>
      <c r="L990" s="14" t="s">
        <v>688</v>
      </c>
    </row>
    <row r="991" spans="10:12">
      <c r="J991" t="str">
        <f>MID($K$1,K991,4)</f>
        <v>CF59</v>
      </c>
      <c r="K991">
        <f t="shared" si="88"/>
        <v>3949</v>
      </c>
      <c r="L991" s="14" t="s">
        <v>688</v>
      </c>
    </row>
    <row r="992" spans="10:12">
      <c r="J992" t="str">
        <f>MID($K$1,K992,4)</f>
        <v>CDCC</v>
      </c>
      <c r="K992">
        <f t="shared" si="88"/>
        <v>3953</v>
      </c>
      <c r="L992" s="14" t="s">
        <v>688</v>
      </c>
    </row>
    <row r="993" spans="10:12">
      <c r="J993" t="str">
        <f>MID($K$1,K993,4)</f>
        <v>CEE0</v>
      </c>
      <c r="K993">
        <f t="shared" si="88"/>
        <v>3957</v>
      </c>
      <c r="L993" s="14" t="s">
        <v>688</v>
      </c>
    </row>
    <row r="994" spans="10:12">
      <c r="J994" t="str">
        <f>MID($K$1,K994,4)</f>
        <v>CFF2</v>
      </c>
      <c r="K994">
        <f t="shared" si="88"/>
        <v>3961</v>
      </c>
      <c r="L994" s="14" t="s">
        <v>688</v>
      </c>
    </row>
    <row r="995" spans="10:12">
      <c r="J995" t="str">
        <f>MID($K$1,K995,4)</f>
        <v>B074</v>
      </c>
      <c r="K995">
        <f t="shared" si="88"/>
        <v>3965</v>
      </c>
      <c r="L995" s="14" t="s">
        <v>688</v>
      </c>
    </row>
    <row r="996" spans="10:12">
      <c r="J996" t="str">
        <f>MID($K$1,K996,4)</f>
        <v>9FCC</v>
      </c>
      <c r="K996">
        <f t="shared" si="88"/>
        <v>3969</v>
      </c>
      <c r="L996" s="14" t="s">
        <v>688</v>
      </c>
    </row>
    <row r="997" spans="10:12">
      <c r="J997" t="str">
        <f>MID($K$1,K997,4)</f>
        <v>F380</v>
      </c>
      <c r="K997">
        <f t="shared" si="88"/>
        <v>3973</v>
      </c>
      <c r="L997" s="14" t="s">
        <v>688</v>
      </c>
    </row>
    <row r="998" spans="10:12">
      <c r="J998" t="str">
        <f>MID($K$1,K998,4)</f>
        <v>CF7C</v>
      </c>
      <c r="K998">
        <f t="shared" si="88"/>
        <v>3977</v>
      </c>
      <c r="L998" s="14" t="s">
        <v>688</v>
      </c>
    </row>
    <row r="999" spans="10:12">
      <c r="J999" t="str">
        <f>MID($K$1,K999,4)</f>
        <v>9FCD</v>
      </c>
      <c r="K999">
        <f t="shared" si="88"/>
        <v>3981</v>
      </c>
      <c r="L999" s="14" t="s">
        <v>688</v>
      </c>
    </row>
    <row r="1000" spans="10:12">
      <c r="J1000" t="str">
        <f>MID($K$1,K1000,4)</f>
        <v>CC80</v>
      </c>
      <c r="K1000">
        <f t="shared" si="88"/>
        <v>3985</v>
      </c>
      <c r="L1000" s="14" t="s">
        <v>688</v>
      </c>
    </row>
    <row r="1001" spans="10:12">
      <c r="J1001" t="str">
        <f>MID($K$1,K1001,4)</f>
        <v>CECF</v>
      </c>
      <c r="K1001">
        <f t="shared" si="88"/>
        <v>3989</v>
      </c>
      <c r="L1001" s="14" t="s">
        <v>688</v>
      </c>
    </row>
    <row r="1002" spans="10:12">
      <c r="J1002" t="str">
        <f>MID($K$1,K1002,4)</f>
        <v>CFF2</v>
      </c>
      <c r="K1002">
        <f t="shared" si="88"/>
        <v>3993</v>
      </c>
      <c r="L1002" s="14" t="s">
        <v>688</v>
      </c>
    </row>
    <row r="1003" spans="10:12">
      <c r="J1003" t="str">
        <f>MID($K$1,K1003,4)</f>
        <v>B0A8</v>
      </c>
      <c r="K1003">
        <f t="shared" si="88"/>
        <v>3997</v>
      </c>
      <c r="L1003" s="14" t="s">
        <v>688</v>
      </c>
    </row>
    <row r="1004" spans="10:12">
      <c r="J1004" t="str">
        <f>MID($K$1,K1004,4)</f>
        <v>9FCC</v>
      </c>
      <c r="K1004">
        <f t="shared" si="88"/>
        <v>4001</v>
      </c>
      <c r="L1004" s="14" t="s">
        <v>688</v>
      </c>
    </row>
    <row r="1005" spans="10:12">
      <c r="J1005" t="str">
        <f>MID($K$1,K1005,4)</f>
        <v>F380</v>
      </c>
      <c r="K1005">
        <f t="shared" si="88"/>
        <v>4005</v>
      </c>
      <c r="L1005" s="14" t="s">
        <v>688</v>
      </c>
    </row>
    <row r="1006" spans="10:12">
      <c r="J1006" t="str">
        <f>MID($K$1,K1006,4)</f>
        <v>CF75</v>
      </c>
      <c r="K1006">
        <f t="shared" si="88"/>
        <v>4009</v>
      </c>
      <c r="L1006" s="14" t="s">
        <v>688</v>
      </c>
    </row>
    <row r="1007" spans="10:12">
      <c r="J1007" t="str">
        <f>MID($K$1,K1007,4)</f>
        <v>CDCC</v>
      </c>
      <c r="K1007">
        <f t="shared" si="88"/>
        <v>4013</v>
      </c>
      <c r="L1007" s="14" t="s">
        <v>688</v>
      </c>
    </row>
    <row r="1008" spans="10:12">
      <c r="J1008" t="str">
        <f>MID($K$1,K1008,4)</f>
        <v>CF02</v>
      </c>
      <c r="K1008">
        <f t="shared" si="88"/>
        <v>4017</v>
      </c>
      <c r="L1008" s="14" t="s">
        <v>688</v>
      </c>
    </row>
    <row r="1009" spans="10:12">
      <c r="J1009" t="str">
        <f>MID($K$1,K1009,4)</f>
        <v>CFB1</v>
      </c>
      <c r="K1009">
        <f t="shared" si="88"/>
        <v>4021</v>
      </c>
      <c r="L1009" s="14" t="s">
        <v>688</v>
      </c>
    </row>
    <row r="1010" spans="10:12">
      <c r="J1010" t="str">
        <f>MID($K$1,K1010,4)</f>
        <v>B0A8</v>
      </c>
      <c r="K1010">
        <f t="shared" si="88"/>
        <v>4025</v>
      </c>
      <c r="L1010" s="14" t="s">
        <v>688</v>
      </c>
    </row>
    <row r="1011" spans="10:12">
      <c r="J1011" t="str">
        <f>MID($K$1,K1011,4)</f>
        <v>CD7A</v>
      </c>
      <c r="K1011">
        <f t="shared" si="88"/>
        <v>4029</v>
      </c>
      <c r="L1011" s="14" t="s">
        <v>688</v>
      </c>
    </row>
    <row r="1012" spans="10:12">
      <c r="J1012" t="str">
        <f>MID($K$1,K1012,4)</f>
        <v>FFCC</v>
      </c>
      <c r="K1012">
        <f t="shared" si="88"/>
        <v>4033</v>
      </c>
      <c r="L1012" s="14" t="s">
        <v>688</v>
      </c>
    </row>
    <row r="1013" spans="10:12">
      <c r="J1013" t="str">
        <f>MID($K$1,K1013,4)</f>
        <v>23FF</v>
      </c>
      <c r="K1013">
        <f t="shared" si="88"/>
        <v>4037</v>
      </c>
      <c r="L1013" s="14" t="s">
        <v>688</v>
      </c>
    </row>
    <row r="1014" spans="10:12">
      <c r="J1014" t="str">
        <f>MID($K$1,K1014,4)</f>
        <v>CC3C</v>
      </c>
      <c r="K1014">
        <f t="shared" si="88"/>
        <v>4041</v>
      </c>
      <c r="L1014" s="14" t="s">
        <v>688</v>
      </c>
    </row>
    <row r="1015" spans="10:12">
      <c r="J1015" t="str">
        <f>MID($K$1,K1015,4)</f>
        <v>FFCC</v>
      </c>
      <c r="K1015">
        <f t="shared" si="88"/>
        <v>4045</v>
      </c>
      <c r="L1015" s="14" t="s">
        <v>688</v>
      </c>
    </row>
    <row r="1016" spans="10:12">
      <c r="J1016" t="str">
        <f>MID($K$1,K1016,4)</f>
        <v>43FF</v>
      </c>
      <c r="K1016">
        <f t="shared" si="88"/>
        <v>4049</v>
      </c>
      <c r="L1016" s="14" t="s">
        <v>688</v>
      </c>
    </row>
    <row r="1017" spans="10:12">
      <c r="J1017" t="str">
        <f>MID($K$1,K1017,4)</f>
        <v>CC56</v>
      </c>
      <c r="K1017">
        <f t="shared" si="88"/>
        <v>4053</v>
      </c>
      <c r="L1017" s="14" t="s">
        <v>688</v>
      </c>
    </row>
    <row r="1018" spans="10:12">
      <c r="J1018" t="str">
        <f>MID($K$1,K1018,4)</f>
        <v>FFCC</v>
      </c>
      <c r="K1018">
        <f t="shared" si="88"/>
        <v>4057</v>
      </c>
      <c r="L1018" s="14" t="s">
        <v>688</v>
      </c>
    </row>
    <row r="1019" spans="10:12">
      <c r="J1019" t="str">
        <f>MID($K$1,K1019,4)</f>
        <v>5DFF</v>
      </c>
      <c r="K1019">
        <f t="shared" si="88"/>
        <v>4061</v>
      </c>
      <c r="L1019" s="14" t="s">
        <v>688</v>
      </c>
    </row>
    <row r="1020" spans="10:12">
      <c r="J1020" t="str">
        <f>MID($K$1,K1020,4)</f>
        <v>CC64</v>
      </c>
      <c r="K1020">
        <f t="shared" si="88"/>
        <v>4065</v>
      </c>
      <c r="L1020" s="14" t="s">
        <v>688</v>
      </c>
    </row>
    <row r="1021" spans="10:12">
      <c r="J1021" t="str">
        <f>MID($K$1,K1021,4)</f>
        <v>FFCC</v>
      </c>
      <c r="K1021">
        <f t="shared" si="88"/>
        <v>4069</v>
      </c>
      <c r="L1021" s="14" t="s">
        <v>688</v>
      </c>
    </row>
    <row r="1022" spans="10:12">
      <c r="J1022" t="str">
        <f>MID($K$1,K1022,4)</f>
        <v>7AFF</v>
      </c>
      <c r="K1022">
        <f t="shared" si="88"/>
        <v>4073</v>
      </c>
      <c r="L1022" s="14" t="s">
        <v>688</v>
      </c>
    </row>
    <row r="1023" spans="10:12">
      <c r="J1023" t="str">
        <f>MID($K$1,K1023,4)</f>
        <v>CC8D</v>
      </c>
      <c r="K1023">
        <f t="shared" si="88"/>
        <v>4077</v>
      </c>
      <c r="L1023" s="14" t="s">
        <v>688</v>
      </c>
    </row>
    <row r="1024" spans="10:12">
      <c r="J1024" t="str">
        <f>MID($K$1,K1024,4)</f>
        <v>FFCC</v>
      </c>
      <c r="K1024">
        <f t="shared" si="88"/>
        <v>4081</v>
      </c>
      <c r="L1024" s="14" t="s">
        <v>688</v>
      </c>
    </row>
    <row r="1025" spans="10:12">
      <c r="J1025" t="str">
        <f>MID($K$1,K1025,4)</f>
        <v>A6FF</v>
      </c>
      <c r="K1025">
        <f t="shared" si="88"/>
        <v>4085</v>
      </c>
      <c r="L1025" s="14" t="s">
        <v>688</v>
      </c>
    </row>
    <row r="1026" spans="10:12">
      <c r="J1026" t="str">
        <f>MID($K$1,K1026,4)</f>
        <v>CCBF</v>
      </c>
      <c r="K1026">
        <f t="shared" si="88"/>
        <v>4089</v>
      </c>
      <c r="L1026" s="14" t="s">
        <v>688</v>
      </c>
    </row>
    <row r="1027" spans="10:12">
      <c r="J1027" t="str">
        <f>MID($K$1,K1027,4)</f>
        <v>FFCC</v>
      </c>
      <c r="K1027">
        <f t="shared" si="88"/>
        <v>4093</v>
      </c>
      <c r="L1027" s="14" t="s">
        <v>688</v>
      </c>
    </row>
    <row r="1028" spans="10:12">
      <c r="J1028" t="str">
        <f>MID($K$1,K1028,4)</f>
        <v>D2FF</v>
      </c>
      <c r="K1028">
        <f t="shared" si="88"/>
        <v>4097</v>
      </c>
      <c r="L1028" s="14" t="s">
        <v>688</v>
      </c>
    </row>
    <row r="1029" spans="10:12">
      <c r="J1029" t="str">
        <f>MID($K$1,K1029,4)</f>
        <v>CCD9</v>
      </c>
      <c r="K1029">
        <f t="shared" ref="K1029:K1061" si="89">K1028+4</f>
        <v>4101</v>
      </c>
      <c r="L1029" s="14" t="s">
        <v>688</v>
      </c>
    </row>
    <row r="1030" spans="10:12">
      <c r="J1030" t="str">
        <f>MID($K$1,K1030,4)</f>
        <v>FFCC</v>
      </c>
      <c r="K1030">
        <f t="shared" si="89"/>
        <v>4105</v>
      </c>
      <c r="L1030" s="14" t="s">
        <v>688</v>
      </c>
    </row>
    <row r="1031" spans="10:12">
      <c r="J1031" t="str">
        <f>MID($K$1,K1031,4)</f>
        <v>ECFF</v>
      </c>
      <c r="K1031">
        <f t="shared" si="89"/>
        <v>4109</v>
      </c>
      <c r="L1031" s="14" t="s">
        <v>688</v>
      </c>
    </row>
    <row r="1032" spans="10:12">
      <c r="J1032" t="str">
        <f>MID($K$1,K1032,4)</f>
        <v>CCF3</v>
      </c>
      <c r="K1032">
        <f t="shared" si="89"/>
        <v>4113</v>
      </c>
      <c r="L1032" s="14" t="s">
        <v>688</v>
      </c>
    </row>
    <row r="1033" spans="10:12">
      <c r="J1033" t="str">
        <f>MID($K$1,K1033,4)</f>
        <v>FFCC</v>
      </c>
      <c r="K1033">
        <f t="shared" si="89"/>
        <v>4117</v>
      </c>
      <c r="L1033" s="14" t="s">
        <v>688</v>
      </c>
    </row>
    <row r="1034" spans="10:12">
      <c r="J1034" t="str">
        <f>MID($K$1,K1034,4)</f>
        <v>FAFF</v>
      </c>
      <c r="K1034">
        <f t="shared" si="89"/>
        <v>4121</v>
      </c>
      <c r="L1034" s="14" t="s">
        <v>688</v>
      </c>
    </row>
    <row r="1035" spans="10:12">
      <c r="J1035" t="str">
        <f>MID($K$1,K1035,4)</f>
        <v>CD0D</v>
      </c>
      <c r="K1035">
        <f t="shared" si="89"/>
        <v>4125</v>
      </c>
      <c r="L1035" s="14" t="s">
        <v>688</v>
      </c>
    </row>
    <row r="1036" spans="10:12">
      <c r="J1036" t="str">
        <f>MID($K$1,K1036,4)</f>
        <v>FFCD</v>
      </c>
      <c r="K1036">
        <f t="shared" si="89"/>
        <v>4129</v>
      </c>
      <c r="L1036" s="14" t="s">
        <v>688</v>
      </c>
    </row>
    <row r="1037" spans="10:12">
      <c r="J1037" t="str">
        <f>MID($K$1,K1037,4)</f>
        <v>1AFF</v>
      </c>
      <c r="K1037">
        <f t="shared" si="89"/>
        <v>4133</v>
      </c>
      <c r="L1037" s="14" t="s">
        <v>688</v>
      </c>
    </row>
    <row r="1038" spans="10:12">
      <c r="J1038" t="str">
        <f>MID($K$1,K1038,4)</f>
        <v>CD21</v>
      </c>
      <c r="K1038">
        <f t="shared" si="89"/>
        <v>4137</v>
      </c>
      <c r="L1038" s="14" t="s">
        <v>688</v>
      </c>
    </row>
    <row r="1039" spans="10:12">
      <c r="J1039" t="str">
        <f>MID($K$1,K1039,4)</f>
        <v>FFCD</v>
      </c>
      <c r="K1039">
        <f t="shared" si="89"/>
        <v>4141</v>
      </c>
      <c r="L1039" s="14" t="s">
        <v>688</v>
      </c>
    </row>
    <row r="1040" spans="10:12">
      <c r="J1040" t="str">
        <f>MID($K$1,K1040,4)</f>
        <v>2EFF</v>
      </c>
      <c r="K1040">
        <f t="shared" si="89"/>
        <v>4145</v>
      </c>
      <c r="L1040" s="14" t="s">
        <v>688</v>
      </c>
    </row>
    <row r="1041" spans="10:12">
      <c r="J1041" t="str">
        <f>MID($K$1,K1041,4)</f>
        <v>CD4D</v>
      </c>
      <c r="K1041">
        <f t="shared" si="89"/>
        <v>4149</v>
      </c>
      <c r="L1041" s="14" t="s">
        <v>688</v>
      </c>
    </row>
    <row r="1042" spans="10:12">
      <c r="J1042" t="str">
        <f>MID($K$1,K1042,4)</f>
        <v>FFCD</v>
      </c>
      <c r="K1042">
        <f t="shared" si="89"/>
        <v>4153</v>
      </c>
      <c r="L1042" s="14" t="s">
        <v>688</v>
      </c>
    </row>
    <row r="1043" spans="10:12">
      <c r="J1043" t="str">
        <f>MID($K$1,K1043,4)</f>
        <v>54FF</v>
      </c>
      <c r="K1043">
        <f t="shared" si="89"/>
        <v>4157</v>
      </c>
      <c r="L1043" s="14" t="s">
        <v>688</v>
      </c>
    </row>
    <row r="1044" spans="10:12">
      <c r="J1044" t="str">
        <f>MID($K$1,K1044,4)</f>
        <v>CB6A</v>
      </c>
      <c r="K1044">
        <f t="shared" si="89"/>
        <v>4161</v>
      </c>
      <c r="L1044" s="14" t="s">
        <v>688</v>
      </c>
    </row>
    <row r="1045" spans="10:12">
      <c r="J1045" t="str">
        <f>MID($K$1,K1045,4)</f>
        <v>FFCB</v>
      </c>
      <c r="K1045">
        <f t="shared" si="89"/>
        <v>4165</v>
      </c>
      <c r="L1045" s="14" t="s">
        <v>688</v>
      </c>
    </row>
    <row r="1046" spans="10:12">
      <c r="J1046" t="str">
        <f>MID($K$1,K1046,4)</f>
        <v>77FF</v>
      </c>
      <c r="K1046">
        <f t="shared" si="89"/>
        <v>4169</v>
      </c>
      <c r="L1046" s="14" t="s">
        <v>688</v>
      </c>
    </row>
    <row r="1047" spans="10:12">
      <c r="J1047" t="str">
        <f>MID($K$1,K1047,4)</f>
        <v>CB8A</v>
      </c>
      <c r="K1047">
        <f t="shared" si="89"/>
        <v>4173</v>
      </c>
      <c r="L1047" s="14" t="s">
        <v>688</v>
      </c>
    </row>
    <row r="1048" spans="10:12">
      <c r="J1048" t="str">
        <f>MID($K$1,K1048,4)</f>
        <v>FFCB</v>
      </c>
      <c r="K1048">
        <f t="shared" si="89"/>
        <v>4177</v>
      </c>
      <c r="L1048" s="14" t="s">
        <v>688</v>
      </c>
    </row>
    <row r="1049" spans="10:12">
      <c r="J1049" t="str">
        <f>MID($K$1,K1049,4)</f>
        <v>A3FF</v>
      </c>
      <c r="K1049">
        <f t="shared" si="89"/>
        <v>4181</v>
      </c>
      <c r="L1049" s="14" t="s">
        <v>688</v>
      </c>
    </row>
    <row r="1050" spans="10:12">
      <c r="J1050" t="str">
        <f>MID($K$1,K1050,4)</f>
        <v>CBB6</v>
      </c>
      <c r="K1050">
        <f t="shared" si="89"/>
        <v>4185</v>
      </c>
      <c r="L1050" s="14" t="s">
        <v>688</v>
      </c>
    </row>
    <row r="1051" spans="10:12">
      <c r="J1051" t="str">
        <f>MID($K$1,K1051,4)</f>
        <v>FFCB</v>
      </c>
      <c r="K1051">
        <f t="shared" si="89"/>
        <v>4189</v>
      </c>
      <c r="L1051" s="14" t="s">
        <v>688</v>
      </c>
    </row>
    <row r="1052" spans="10:12">
      <c r="J1052" t="str">
        <f>MID($K$1,K1052,4)</f>
        <v>CFFF</v>
      </c>
      <c r="K1052">
        <f t="shared" si="89"/>
        <v>4193</v>
      </c>
      <c r="L1052" s="14" t="s">
        <v>688</v>
      </c>
    </row>
    <row r="1053" spans="10:12">
      <c r="J1053" t="str">
        <f>MID($K$1,K1053,4)</f>
        <v>CBDC</v>
      </c>
      <c r="K1053">
        <f t="shared" si="89"/>
        <v>4197</v>
      </c>
      <c r="L1053" s="14" t="s">
        <v>688</v>
      </c>
    </row>
    <row r="1054" spans="10:12">
      <c r="J1054" t="str">
        <f>MID($K$1,K1054,4)</f>
        <v>FFCB</v>
      </c>
      <c r="K1054">
        <f t="shared" si="89"/>
        <v>4201</v>
      </c>
      <c r="L1054" s="14" t="s">
        <v>688</v>
      </c>
    </row>
    <row r="1055" spans="10:12">
      <c r="J1055" t="str">
        <f>MID($K$1,K1055,4)</f>
        <v>E9FF</v>
      </c>
      <c r="K1055">
        <f t="shared" si="89"/>
        <v>4205</v>
      </c>
      <c r="L1055" s="14" t="s">
        <v>688</v>
      </c>
    </row>
    <row r="1056" spans="10:12">
      <c r="J1056" t="str">
        <f>MID($K$1,K1056,4)</f>
        <v>CBF0</v>
      </c>
      <c r="K1056">
        <f t="shared" si="89"/>
        <v>4209</v>
      </c>
      <c r="L1056" s="14" t="s">
        <v>688</v>
      </c>
    </row>
    <row r="1057" spans="10:12">
      <c r="J1057" t="str">
        <f>MID($K$1,K1057,4)</f>
        <v>FFCB</v>
      </c>
      <c r="K1057">
        <f t="shared" si="89"/>
        <v>4213</v>
      </c>
      <c r="L1057" s="14" t="s">
        <v>688</v>
      </c>
    </row>
    <row r="1058" spans="10:12">
      <c r="J1058" t="str">
        <f>MID($K$1,K1058,4)</f>
        <v>FDFF</v>
      </c>
      <c r="K1058">
        <f t="shared" si="89"/>
        <v>4217</v>
      </c>
      <c r="L1058" s="14" t="s">
        <v>688</v>
      </c>
    </row>
    <row r="1059" spans="10:12">
      <c r="J1059" t="str">
        <f>MID($K$1,K1059,4)</f>
        <v>CC10</v>
      </c>
      <c r="K1059">
        <f t="shared" si="89"/>
        <v>4221</v>
      </c>
      <c r="L1059" s="14" t="s">
        <v>688</v>
      </c>
    </row>
    <row r="1060" spans="10:12">
      <c r="J1060" t="str">
        <f>MID($K$1,K1060,4)</f>
        <v>FFFF</v>
      </c>
      <c r="K1060">
        <f t="shared" si="89"/>
        <v>4225</v>
      </c>
      <c r="L1060" s="14" t="s">
        <v>688</v>
      </c>
    </row>
  </sheetData>
  <sortState ref="A4:I259">
    <sortCondition ref="F4:F259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E808"/>
  <sheetViews>
    <sheetView workbookViewId="0">
      <pane ySplit="1" topLeftCell="A2" activePane="bottomLeft" state="frozen"/>
      <selection pane="bottomLeft" activeCell="C2" sqref="C2"/>
    </sheetView>
  </sheetViews>
  <sheetFormatPr defaultRowHeight="15"/>
  <cols>
    <col min="4" max="4" width="11.28515625" bestFit="1" customWidth="1"/>
  </cols>
  <sheetData>
    <row r="1" spans="1:5">
      <c r="A1" s="18" t="s">
        <v>718</v>
      </c>
      <c r="C1" s="18" t="s">
        <v>720</v>
      </c>
      <c r="E1" s="18" t="s">
        <v>719</v>
      </c>
    </row>
    <row r="3" spans="1:5">
      <c r="C3" s="15" t="s">
        <v>689</v>
      </c>
      <c r="D3" s="15" t="s">
        <v>690</v>
      </c>
    </row>
    <row r="4" spans="1:5">
      <c r="C4" t="s">
        <v>31</v>
      </c>
      <c r="D4">
        <f>VLOOKUP(C4,'Features Breakdown'!B:C,2,FALSE)</f>
        <v>13</v>
      </c>
    </row>
    <row r="9" spans="1:5">
      <c r="C9" s="15" t="s">
        <v>689</v>
      </c>
      <c r="D9" s="15" t="s">
        <v>690</v>
      </c>
    </row>
    <row r="10" spans="1:5">
      <c r="C10" t="s">
        <v>178</v>
      </c>
      <c r="D10">
        <f>VLOOKUP(C10,'Features Breakdown'!B:C,2,FALSE)</f>
        <v>7</v>
      </c>
    </row>
    <row r="15" spans="1:5">
      <c r="C15" s="15" t="s">
        <v>689</v>
      </c>
      <c r="D15" s="15" t="s">
        <v>690</v>
      </c>
    </row>
    <row r="16" spans="1:5">
      <c r="C16" t="s">
        <v>42</v>
      </c>
      <c r="D16">
        <f>VLOOKUP(C16,'Features Breakdown'!B:C,2,FALSE)</f>
        <v>1</v>
      </c>
    </row>
    <row r="21" spans="3:4">
      <c r="C21" s="15" t="s">
        <v>689</v>
      </c>
      <c r="D21" s="15" t="s">
        <v>690</v>
      </c>
    </row>
    <row r="22" spans="3:4">
      <c r="C22" t="s">
        <v>185</v>
      </c>
      <c r="D22">
        <f>VLOOKUP(C22,'Features Breakdown'!B:C,2,FALSE)</f>
        <v>1</v>
      </c>
    </row>
    <row r="27" spans="3:4">
      <c r="C27" s="15" t="s">
        <v>689</v>
      </c>
      <c r="D27" s="15" t="s">
        <v>690</v>
      </c>
    </row>
    <row r="28" spans="3:4">
      <c r="C28" t="s">
        <v>16</v>
      </c>
      <c r="D28">
        <f>VLOOKUP(C28,'Features Breakdown'!B:C,2,FALSE)</f>
        <v>1</v>
      </c>
    </row>
    <row r="33" spans="3:4">
      <c r="C33" s="15" t="s">
        <v>689</v>
      </c>
      <c r="D33" s="15" t="s">
        <v>690</v>
      </c>
    </row>
    <row r="34" spans="3:4">
      <c r="C34" t="s">
        <v>66</v>
      </c>
      <c r="D34">
        <f>VLOOKUP(C34,'Features Breakdown'!B:C,2,FALSE)</f>
        <v>2</v>
      </c>
    </row>
    <row r="39" spans="3:4">
      <c r="C39" s="15" t="s">
        <v>689</v>
      </c>
      <c r="D39" s="15" t="s">
        <v>690</v>
      </c>
    </row>
    <row r="40" spans="3:4">
      <c r="C40" t="s">
        <v>53</v>
      </c>
      <c r="D40">
        <f>VLOOKUP(C40,'Features Breakdown'!B:C,2,FALSE)</f>
        <v>1</v>
      </c>
    </row>
    <row r="45" spans="3:4">
      <c r="C45" s="15" t="s">
        <v>689</v>
      </c>
      <c r="D45" s="15" t="s">
        <v>690</v>
      </c>
    </row>
    <row r="46" spans="3:4">
      <c r="C46" t="s">
        <v>59</v>
      </c>
      <c r="D46">
        <f>VLOOKUP(C46,'Features Breakdown'!B:C,2,FALSE)</f>
        <v>2</v>
      </c>
    </row>
    <row r="51" spans="3:4">
      <c r="C51" s="15" t="s">
        <v>689</v>
      </c>
      <c r="D51" s="15" t="s">
        <v>690</v>
      </c>
    </row>
    <row r="52" spans="3:4">
      <c r="C52" t="s">
        <v>61</v>
      </c>
      <c r="D52">
        <f>VLOOKUP(C52,'Features Breakdown'!B:C,2,FALSE)</f>
        <v>8</v>
      </c>
    </row>
    <row r="57" spans="3:4">
      <c r="C57" s="15" t="s">
        <v>689</v>
      </c>
      <c r="D57" s="15" t="s">
        <v>690</v>
      </c>
    </row>
    <row r="58" spans="3:4">
      <c r="C58" t="s">
        <v>68</v>
      </c>
      <c r="D58">
        <f>VLOOKUP(C58,'Features Breakdown'!B:C,2,FALSE)</f>
        <v>1</v>
      </c>
    </row>
    <row r="63" spans="3:4">
      <c r="C63" s="15" t="s">
        <v>689</v>
      </c>
      <c r="D63" s="15" t="s">
        <v>690</v>
      </c>
    </row>
    <row r="64" spans="3:4">
      <c r="C64" t="s">
        <v>69</v>
      </c>
      <c r="D64">
        <f>VLOOKUP(C64,'Features Breakdown'!B:C,2,FALSE)</f>
        <v>1</v>
      </c>
    </row>
    <row r="69" spans="3:4">
      <c r="C69" s="15" t="s">
        <v>689</v>
      </c>
      <c r="D69" s="15" t="s">
        <v>690</v>
      </c>
    </row>
    <row r="70" spans="3:4">
      <c r="C70" t="s">
        <v>229</v>
      </c>
      <c r="D70">
        <f>VLOOKUP(C70,'Features Breakdown'!B:C,2,FALSE)</f>
        <v>8</v>
      </c>
    </row>
    <row r="75" spans="3:4">
      <c r="C75" s="15" t="s">
        <v>689</v>
      </c>
      <c r="D75" s="15" t="s">
        <v>690</v>
      </c>
    </row>
    <row r="76" spans="3:4">
      <c r="C76" t="s">
        <v>71</v>
      </c>
      <c r="D76">
        <f>VLOOKUP(C76,'Features Breakdown'!B:C,2,FALSE)</f>
        <v>1</v>
      </c>
    </row>
    <row r="81" spans="3:4">
      <c r="C81" s="15" t="s">
        <v>689</v>
      </c>
      <c r="D81" s="15" t="s">
        <v>690</v>
      </c>
    </row>
    <row r="82" spans="3:4">
      <c r="C82" t="s">
        <v>230</v>
      </c>
      <c r="D82">
        <f>VLOOKUP(C82,'Features Breakdown'!B:C,2,FALSE)</f>
        <v>4</v>
      </c>
    </row>
    <row r="87" spans="3:4">
      <c r="C87" s="15" t="s">
        <v>689</v>
      </c>
      <c r="D87" s="15" t="s">
        <v>690</v>
      </c>
    </row>
    <row r="88" spans="3:4">
      <c r="C88" t="s">
        <v>233</v>
      </c>
      <c r="D88">
        <f>VLOOKUP(C88,'Features Breakdown'!B:C,2,FALSE)</f>
        <v>13</v>
      </c>
    </row>
    <row r="93" spans="3:4">
      <c r="C93" s="15" t="s">
        <v>689</v>
      </c>
      <c r="D93" s="15" t="s">
        <v>690</v>
      </c>
    </row>
    <row r="94" spans="3:4">
      <c r="C94" t="s">
        <v>101</v>
      </c>
      <c r="D94">
        <f>VLOOKUP(C94,'Features Breakdown'!B:C,2,FALSE)</f>
        <v>2</v>
      </c>
    </row>
    <row r="99" spans="3:4">
      <c r="C99" s="15" t="s">
        <v>689</v>
      </c>
      <c r="D99" s="15" t="s">
        <v>690</v>
      </c>
    </row>
    <row r="100" spans="3:4">
      <c r="C100" t="s">
        <v>72</v>
      </c>
      <c r="D100">
        <f>VLOOKUP(C100,'Features Breakdown'!B:C,2,FALSE)</f>
        <v>2</v>
      </c>
    </row>
    <row r="105" spans="3:4">
      <c r="C105" s="15" t="s">
        <v>689</v>
      </c>
      <c r="D105" s="15" t="s">
        <v>690</v>
      </c>
    </row>
    <row r="106" spans="3:4">
      <c r="C106" t="s">
        <v>74</v>
      </c>
      <c r="D106">
        <f>VLOOKUP(C106,'Features Breakdown'!B:C,2,FALSE)</f>
        <v>1</v>
      </c>
    </row>
    <row r="111" spans="3:4">
      <c r="C111" s="15" t="s">
        <v>689</v>
      </c>
      <c r="D111" s="15" t="s">
        <v>690</v>
      </c>
    </row>
    <row r="112" spans="3:4">
      <c r="C112" t="s">
        <v>236</v>
      </c>
      <c r="D112">
        <f>VLOOKUP(C112,'Features Breakdown'!B:C,2,FALSE)</f>
        <v>1</v>
      </c>
    </row>
    <row r="117" spans="3:4">
      <c r="C117" s="15" t="s">
        <v>689</v>
      </c>
      <c r="D117" s="15" t="s">
        <v>690</v>
      </c>
    </row>
    <row r="118" spans="3:4">
      <c r="C118" t="s">
        <v>76</v>
      </c>
      <c r="D118">
        <f>VLOOKUP(C118,'Features Breakdown'!B:C,2,FALSE)</f>
        <v>2</v>
      </c>
    </row>
    <row r="123" spans="3:4">
      <c r="C123" s="15" t="s">
        <v>689</v>
      </c>
      <c r="D123" s="15" t="s">
        <v>690</v>
      </c>
    </row>
    <row r="124" spans="3:4">
      <c r="C124" t="s">
        <v>78</v>
      </c>
      <c r="D124">
        <f>VLOOKUP(C124,'Features Breakdown'!B:C,2,FALSE)</f>
        <v>2</v>
      </c>
    </row>
    <row r="129" spans="3:4">
      <c r="C129" s="15" t="s">
        <v>689</v>
      </c>
      <c r="D129" s="15" t="s">
        <v>690</v>
      </c>
    </row>
    <row r="130" spans="3:4">
      <c r="C130" t="s">
        <v>81</v>
      </c>
      <c r="D130">
        <f>VLOOKUP(C130,'Features Breakdown'!B:C,2,FALSE)</f>
        <v>1</v>
      </c>
    </row>
    <row r="135" spans="3:4">
      <c r="C135" s="15" t="s">
        <v>689</v>
      </c>
      <c r="D135" s="15" t="s">
        <v>690</v>
      </c>
    </row>
    <row r="136" spans="3:4">
      <c r="C136" t="s">
        <v>90</v>
      </c>
      <c r="D136">
        <f>VLOOKUP(C136,'Features Breakdown'!B:C,2,FALSE)</f>
        <v>3</v>
      </c>
    </row>
    <row r="141" spans="3:4">
      <c r="C141" s="15" t="s">
        <v>689</v>
      </c>
      <c r="D141" s="15" t="s">
        <v>690</v>
      </c>
    </row>
    <row r="142" spans="3:4">
      <c r="C142" t="s">
        <v>92</v>
      </c>
      <c r="D142">
        <f>VLOOKUP(C142,'Features Breakdown'!B:C,2,FALSE)</f>
        <v>1</v>
      </c>
    </row>
    <row r="147" spans="3:4">
      <c r="C147" s="15" t="s">
        <v>689</v>
      </c>
      <c r="D147" s="15" t="s">
        <v>690</v>
      </c>
    </row>
    <row r="148" spans="3:4">
      <c r="C148" t="s">
        <v>94</v>
      </c>
      <c r="D148">
        <f>VLOOKUP(C148,'Features Breakdown'!B:C,2,FALSE)</f>
        <v>2</v>
      </c>
    </row>
    <row r="153" spans="3:4">
      <c r="C153" s="15" t="s">
        <v>689</v>
      </c>
      <c r="D153" s="15" t="s">
        <v>690</v>
      </c>
    </row>
    <row r="154" spans="3:4">
      <c r="C154" t="s">
        <v>3</v>
      </c>
      <c r="D154">
        <f>VLOOKUP(C154,'Features Breakdown'!B:C,2,FALSE)</f>
        <v>4</v>
      </c>
    </row>
    <row r="159" spans="3:4">
      <c r="C159" s="15" t="s">
        <v>689</v>
      </c>
      <c r="D159" s="15" t="s">
        <v>690</v>
      </c>
    </row>
    <row r="160" spans="3:4">
      <c r="C160" t="s">
        <v>99</v>
      </c>
      <c r="D160">
        <f>VLOOKUP(C160,'Features Breakdown'!B:C,2,FALSE)</f>
        <v>3</v>
      </c>
    </row>
    <row r="165" spans="3:4">
      <c r="C165" s="15" t="s">
        <v>689</v>
      </c>
      <c r="D165" s="15" t="s">
        <v>690</v>
      </c>
    </row>
    <row r="166" spans="3:4">
      <c r="C166" t="s">
        <v>243</v>
      </c>
      <c r="D166">
        <f>VLOOKUP(C166,'Features Breakdown'!B:C,2,FALSE)</f>
        <v>2</v>
      </c>
    </row>
    <row r="171" spans="3:4">
      <c r="C171" s="15" t="s">
        <v>689</v>
      </c>
      <c r="D171" s="15" t="s">
        <v>690</v>
      </c>
    </row>
    <row r="172" spans="3:4">
      <c r="C172" t="s">
        <v>286</v>
      </c>
      <c r="D172">
        <f>VLOOKUP(C172,'Features Breakdown'!B:C,2,FALSE)</f>
        <v>1</v>
      </c>
    </row>
    <row r="177" spans="3:4">
      <c r="C177" s="15" t="s">
        <v>689</v>
      </c>
      <c r="D177" s="15" t="s">
        <v>690</v>
      </c>
    </row>
    <row r="178" spans="3:4">
      <c r="C178" t="s">
        <v>691</v>
      </c>
      <c r="D178" t="e">
        <f>VLOOKUP(C178,'Features Breakdown'!B:C,2,FALSE)</f>
        <v>#N/A</v>
      </c>
    </row>
    <row r="183" spans="3:4">
      <c r="C183" s="15" t="s">
        <v>689</v>
      </c>
      <c r="D183" s="15" t="s">
        <v>690</v>
      </c>
    </row>
    <row r="184" spans="3:4">
      <c r="C184" t="s">
        <v>247</v>
      </c>
      <c r="D184">
        <f>VLOOKUP(C184,'Features Breakdown'!B:C,2,FALSE)</f>
        <v>2</v>
      </c>
    </row>
    <row r="189" spans="3:4">
      <c r="C189" s="15" t="s">
        <v>689</v>
      </c>
      <c r="D189" s="15" t="s">
        <v>690</v>
      </c>
    </row>
    <row r="190" spans="3:4">
      <c r="C190" t="s">
        <v>217</v>
      </c>
      <c r="D190">
        <f>VLOOKUP(C190,'Features Breakdown'!B:C,2,FALSE)</f>
        <v>1</v>
      </c>
    </row>
    <row r="195" spans="3:4">
      <c r="C195" s="15" t="s">
        <v>689</v>
      </c>
      <c r="D195" s="15" t="s">
        <v>690</v>
      </c>
    </row>
    <row r="196" spans="3:4">
      <c r="C196" t="s">
        <v>213</v>
      </c>
      <c r="D196">
        <f>VLOOKUP(C196,'Features Breakdown'!B:C,2,FALSE)</f>
        <v>3</v>
      </c>
    </row>
    <row r="201" spans="3:4">
      <c r="C201" s="15" t="s">
        <v>689</v>
      </c>
      <c r="D201" s="15" t="s">
        <v>690</v>
      </c>
    </row>
    <row r="202" spans="3:4">
      <c r="C202" t="s">
        <v>37</v>
      </c>
      <c r="D202">
        <f>VLOOKUP(C202,'Features Breakdown'!B:C,2,FALSE)</f>
        <v>1</v>
      </c>
    </row>
    <row r="207" spans="3:4">
      <c r="C207" s="15" t="s">
        <v>689</v>
      </c>
      <c r="D207" s="15" t="s">
        <v>690</v>
      </c>
    </row>
    <row r="208" spans="3:4">
      <c r="C208" t="s">
        <v>175</v>
      </c>
      <c r="D208">
        <f>VLOOKUP(C208,'Features Breakdown'!B:C,2,FALSE)</f>
        <v>2</v>
      </c>
    </row>
    <row r="213" spans="3:4">
      <c r="C213" s="15" t="s">
        <v>689</v>
      </c>
      <c r="D213" s="15" t="s">
        <v>690</v>
      </c>
    </row>
    <row r="214" spans="3:4">
      <c r="C214" t="s">
        <v>692</v>
      </c>
      <c r="D214" t="e">
        <f>VLOOKUP(C214,'Features Breakdown'!B:C,2,FALSE)</f>
        <v>#N/A</v>
      </c>
    </row>
    <row r="219" spans="3:4">
      <c r="C219" s="15" t="s">
        <v>689</v>
      </c>
      <c r="D219" s="15" t="s">
        <v>690</v>
      </c>
    </row>
    <row r="220" spans="3:4">
      <c r="C220" t="s">
        <v>253</v>
      </c>
      <c r="D220">
        <f>VLOOKUP(C220,'Features Breakdown'!B:C,2,FALSE)</f>
        <v>2</v>
      </c>
    </row>
    <row r="225" spans="3:4">
      <c r="C225" s="15" t="s">
        <v>689</v>
      </c>
      <c r="D225" s="15" t="s">
        <v>690</v>
      </c>
    </row>
    <row r="226" spans="3:4">
      <c r="C226" t="s">
        <v>693</v>
      </c>
      <c r="D226" t="e">
        <f>VLOOKUP(C226,'Features Breakdown'!B:C,2,FALSE)</f>
        <v>#N/A</v>
      </c>
    </row>
    <row r="231" spans="3:4">
      <c r="C231" s="15" t="s">
        <v>689</v>
      </c>
      <c r="D231" s="15" t="s">
        <v>690</v>
      </c>
    </row>
    <row r="232" spans="3:4">
      <c r="C232" t="s">
        <v>272</v>
      </c>
      <c r="D232">
        <f>VLOOKUP(C232,'Features Breakdown'!B:C,2,FALSE)</f>
        <v>1</v>
      </c>
    </row>
    <row r="237" spans="3:4">
      <c r="C237" s="15" t="s">
        <v>689</v>
      </c>
      <c r="D237" s="15" t="s">
        <v>690</v>
      </c>
    </row>
    <row r="238" spans="3:4">
      <c r="C238" t="s">
        <v>214</v>
      </c>
      <c r="D238">
        <f>VLOOKUP(C238,'Features Breakdown'!B:C,2,FALSE)</f>
        <v>1</v>
      </c>
    </row>
    <row r="243" spans="3:4">
      <c r="C243" s="15" t="s">
        <v>689</v>
      </c>
      <c r="D243" s="15" t="s">
        <v>690</v>
      </c>
    </row>
    <row r="244" spans="3:4">
      <c r="C244" t="s">
        <v>215</v>
      </c>
      <c r="D244">
        <f>VLOOKUP(C244,'Features Breakdown'!B:C,2,FALSE)</f>
        <v>2</v>
      </c>
    </row>
    <row r="249" spans="3:4">
      <c r="C249" s="15" t="s">
        <v>689</v>
      </c>
      <c r="D249" s="15" t="s">
        <v>690</v>
      </c>
    </row>
    <row r="250" spans="3:4">
      <c r="C250" t="s">
        <v>254</v>
      </c>
      <c r="D250">
        <f>VLOOKUP(C250,'Features Breakdown'!B:C,2,FALSE)</f>
        <v>1</v>
      </c>
    </row>
    <row r="255" spans="3:4">
      <c r="C255" s="15" t="s">
        <v>689</v>
      </c>
      <c r="D255" s="15" t="s">
        <v>690</v>
      </c>
    </row>
    <row r="256" spans="3:4">
      <c r="C256" t="s">
        <v>255</v>
      </c>
      <c r="D256">
        <f>VLOOKUP(C256,'Features Breakdown'!B:C,2,FALSE)</f>
        <v>2</v>
      </c>
    </row>
    <row r="261" spans="3:4">
      <c r="C261" s="15" t="s">
        <v>689</v>
      </c>
      <c r="D261" s="15" t="s">
        <v>690</v>
      </c>
    </row>
    <row r="262" spans="3:4">
      <c r="C262" t="s">
        <v>221</v>
      </c>
      <c r="D262">
        <f>VLOOKUP(C262,'Features Breakdown'!B:C,2,FALSE)</f>
        <v>1</v>
      </c>
    </row>
    <row r="267" spans="3:4">
      <c r="C267" s="15" t="s">
        <v>689</v>
      </c>
      <c r="D267" s="15" t="s">
        <v>690</v>
      </c>
    </row>
    <row r="268" spans="3:4">
      <c r="C268" t="s">
        <v>189</v>
      </c>
      <c r="D268">
        <f>VLOOKUP(C268,'Features Breakdown'!B:C,2,FALSE)</f>
        <v>7</v>
      </c>
    </row>
    <row r="273" spans="3:4">
      <c r="C273" s="15" t="s">
        <v>689</v>
      </c>
      <c r="D273" s="15" t="s">
        <v>690</v>
      </c>
    </row>
    <row r="274" spans="3:4">
      <c r="C274" t="s">
        <v>694</v>
      </c>
      <c r="D274" t="e">
        <f>VLOOKUP(C274,'Features Breakdown'!B:C,2,FALSE)</f>
        <v>#N/A</v>
      </c>
    </row>
    <row r="279" spans="3:4">
      <c r="C279" s="15" t="s">
        <v>689</v>
      </c>
      <c r="D279" s="15" t="s">
        <v>690</v>
      </c>
    </row>
    <row r="280" spans="3:4">
      <c r="C280" t="s">
        <v>261</v>
      </c>
      <c r="D280">
        <f>VLOOKUP(C280,'Features Breakdown'!B:C,2,FALSE)</f>
        <v>2</v>
      </c>
    </row>
    <row r="285" spans="3:4">
      <c r="C285" s="15" t="s">
        <v>689</v>
      </c>
      <c r="D285" s="15" t="s">
        <v>690</v>
      </c>
    </row>
    <row r="286" spans="3:4">
      <c r="C286" t="s">
        <v>195</v>
      </c>
      <c r="D286">
        <f>VLOOKUP(C286,'Features Breakdown'!B:C,2,FALSE)</f>
        <v>1</v>
      </c>
    </row>
    <row r="291" spans="3:4">
      <c r="C291" s="15" t="s">
        <v>689</v>
      </c>
      <c r="D291" s="15" t="s">
        <v>690</v>
      </c>
    </row>
    <row r="292" spans="3:4">
      <c r="C292" t="s">
        <v>266</v>
      </c>
      <c r="D292">
        <f>VLOOKUP(C292,'Features Breakdown'!B:C,2,FALSE)</f>
        <v>2</v>
      </c>
    </row>
    <row r="297" spans="3:4">
      <c r="C297" s="15" t="s">
        <v>689</v>
      </c>
      <c r="D297" s="15" t="s">
        <v>690</v>
      </c>
    </row>
    <row r="298" spans="3:4">
      <c r="C298" t="s">
        <v>181</v>
      </c>
      <c r="D298">
        <f>VLOOKUP(C298,'Features Breakdown'!B:C,2,FALSE)</f>
        <v>1</v>
      </c>
    </row>
    <row r="303" spans="3:4">
      <c r="C303" s="15" t="s">
        <v>689</v>
      </c>
      <c r="D303" s="15" t="s">
        <v>690</v>
      </c>
    </row>
    <row r="304" spans="3:4">
      <c r="C304" t="s">
        <v>280</v>
      </c>
      <c r="D304">
        <f>VLOOKUP(C304,'Features Breakdown'!B:C,2,FALSE)</f>
        <v>1</v>
      </c>
    </row>
    <row r="309" spans="3:4">
      <c r="C309" s="15" t="s">
        <v>689</v>
      </c>
      <c r="D309" s="15" t="s">
        <v>690</v>
      </c>
    </row>
    <row r="310" spans="3:4">
      <c r="C310" t="s">
        <v>218</v>
      </c>
      <c r="D310">
        <f>VLOOKUP(C310,'Features Breakdown'!B:C,2,FALSE)</f>
        <v>1</v>
      </c>
    </row>
    <row r="315" spans="3:4">
      <c r="C315" s="15" t="s">
        <v>689</v>
      </c>
      <c r="D315" s="15" t="s">
        <v>690</v>
      </c>
    </row>
    <row r="316" spans="3:4">
      <c r="C316" t="s">
        <v>695</v>
      </c>
      <c r="D316" t="e">
        <f>VLOOKUP(C316,'Features Breakdown'!B:C,2,FALSE)</f>
        <v>#N/A</v>
      </c>
    </row>
    <row r="321" spans="3:4">
      <c r="C321" s="15" t="s">
        <v>689</v>
      </c>
      <c r="D321" s="15" t="s">
        <v>690</v>
      </c>
    </row>
    <row r="322" spans="3:4">
      <c r="C322" t="s">
        <v>267</v>
      </c>
      <c r="D322">
        <f>VLOOKUP(C322,'Features Breakdown'!B:C,2,FALSE)</f>
        <v>1</v>
      </c>
    </row>
    <row r="327" spans="3:4">
      <c r="C327" s="15" t="s">
        <v>689</v>
      </c>
      <c r="D327" s="15" t="s">
        <v>690</v>
      </c>
    </row>
    <row r="328" spans="3:4">
      <c r="C328" t="s">
        <v>33</v>
      </c>
      <c r="D328">
        <f>VLOOKUP(C328,'Features Breakdown'!B:C,2,FALSE)</f>
        <v>5</v>
      </c>
    </row>
    <row r="333" spans="3:4">
      <c r="C333" s="15" t="s">
        <v>689</v>
      </c>
      <c r="D333" s="15" t="s">
        <v>690</v>
      </c>
    </row>
    <row r="334" spans="3:4">
      <c r="C334" t="s">
        <v>139</v>
      </c>
      <c r="D334">
        <f>VLOOKUP(C334,'Features Breakdown'!B:C,2,FALSE)</f>
        <v>7</v>
      </c>
    </row>
    <row r="339" spans="3:4">
      <c r="C339" s="15" t="s">
        <v>689</v>
      </c>
      <c r="D339" s="15" t="s">
        <v>690</v>
      </c>
    </row>
    <row r="340" spans="3:4">
      <c r="C340" t="s">
        <v>232</v>
      </c>
      <c r="D340">
        <f>VLOOKUP(C340,'Features Breakdown'!B:C,2,FALSE)</f>
        <v>2</v>
      </c>
    </row>
    <row r="345" spans="3:4">
      <c r="C345" s="15" t="s">
        <v>689</v>
      </c>
      <c r="D345" s="15" t="s">
        <v>690</v>
      </c>
    </row>
    <row r="346" spans="3:4">
      <c r="C346" t="s">
        <v>63</v>
      </c>
      <c r="D346">
        <f>VLOOKUP(C346,'Features Breakdown'!B:C,2,FALSE)</f>
        <v>28</v>
      </c>
    </row>
    <row r="351" spans="3:4">
      <c r="C351" s="15" t="s">
        <v>689</v>
      </c>
      <c r="D351" s="15" t="s">
        <v>690</v>
      </c>
    </row>
    <row r="352" spans="3:4">
      <c r="C352" t="s">
        <v>44</v>
      </c>
      <c r="D352">
        <f>VLOOKUP(C352,'Features Breakdown'!B:C,2,FALSE)</f>
        <v>9</v>
      </c>
    </row>
    <row r="357" spans="3:4">
      <c r="C357" s="15" t="s">
        <v>689</v>
      </c>
      <c r="D357" s="15" t="s">
        <v>690</v>
      </c>
    </row>
    <row r="358" spans="3:4">
      <c r="C358" t="s">
        <v>166</v>
      </c>
      <c r="D358">
        <f>VLOOKUP(C358,'Features Breakdown'!B:C,2,FALSE)</f>
        <v>13</v>
      </c>
    </row>
    <row r="363" spans="3:4">
      <c r="C363" s="15" t="s">
        <v>689</v>
      </c>
      <c r="D363" s="15" t="s">
        <v>690</v>
      </c>
    </row>
    <row r="364" spans="3:4">
      <c r="C364" t="s">
        <v>39</v>
      </c>
      <c r="D364">
        <f>VLOOKUP(C364,'Features Breakdown'!B:C,2,FALSE)</f>
        <v>5</v>
      </c>
    </row>
    <row r="369" spans="3:4">
      <c r="C369" s="15" t="s">
        <v>689</v>
      </c>
      <c r="D369" s="15" t="s">
        <v>690</v>
      </c>
    </row>
    <row r="370" spans="3:4">
      <c r="C370" t="s">
        <v>56</v>
      </c>
      <c r="D370">
        <f>VLOOKUP(C370,'Features Breakdown'!B:C,2,FALSE)</f>
        <v>8</v>
      </c>
    </row>
    <row r="375" spans="3:4">
      <c r="C375" s="15" t="s">
        <v>689</v>
      </c>
      <c r="D375" s="15" t="s">
        <v>690</v>
      </c>
    </row>
    <row r="376" spans="3:4">
      <c r="C376" t="s">
        <v>100</v>
      </c>
      <c r="D376">
        <f>VLOOKUP(C376,'Features Breakdown'!B:C,2,FALSE)</f>
        <v>15</v>
      </c>
    </row>
    <row r="381" spans="3:4">
      <c r="C381" s="15" t="s">
        <v>689</v>
      </c>
      <c r="D381" s="15" t="s">
        <v>690</v>
      </c>
    </row>
    <row r="382" spans="3:4">
      <c r="C382" t="s">
        <v>696</v>
      </c>
      <c r="D382" t="e">
        <f>VLOOKUP(C382,'Features Breakdown'!B:C,2,FALSE)</f>
        <v>#N/A</v>
      </c>
    </row>
    <row r="387" spans="3:4">
      <c r="C387" s="15" t="s">
        <v>689</v>
      </c>
      <c r="D387" s="15" t="s">
        <v>690</v>
      </c>
    </row>
    <row r="388" spans="3:4">
      <c r="C388" t="s">
        <v>73</v>
      </c>
      <c r="D388">
        <f>VLOOKUP(C388,'Features Breakdown'!B:C,2,FALSE)</f>
        <v>3</v>
      </c>
    </row>
    <row r="393" spans="3:4">
      <c r="C393" s="15" t="s">
        <v>689</v>
      </c>
      <c r="D393" s="15" t="s">
        <v>690</v>
      </c>
    </row>
    <row r="394" spans="3:4">
      <c r="C394" t="s">
        <v>237</v>
      </c>
      <c r="D394">
        <f>VLOOKUP(C394,'Features Breakdown'!B:C,2,FALSE)</f>
        <v>7</v>
      </c>
    </row>
    <row r="399" spans="3:4">
      <c r="C399" s="15" t="s">
        <v>689</v>
      </c>
      <c r="D399" s="15" t="s">
        <v>690</v>
      </c>
    </row>
    <row r="400" spans="3:4">
      <c r="C400" t="s">
        <v>17</v>
      </c>
      <c r="D400">
        <f>VLOOKUP(C400,'Features Breakdown'!B:C,2,FALSE)</f>
        <v>2</v>
      </c>
    </row>
    <row r="405" spans="3:4">
      <c r="C405" s="15" t="s">
        <v>689</v>
      </c>
      <c r="D405" s="15" t="s">
        <v>690</v>
      </c>
    </row>
    <row r="406" spans="3:4">
      <c r="C406" t="s">
        <v>197</v>
      </c>
      <c r="D406">
        <f>VLOOKUP(C406,'Features Breakdown'!B:C,2,FALSE)</f>
        <v>3</v>
      </c>
    </row>
    <row r="411" spans="3:4">
      <c r="C411" s="15" t="s">
        <v>689</v>
      </c>
      <c r="D411" s="15" t="s">
        <v>690</v>
      </c>
    </row>
    <row r="412" spans="3:4">
      <c r="C412" t="s">
        <v>258</v>
      </c>
      <c r="D412">
        <f>VLOOKUP(C412,'Features Breakdown'!B:C,2,FALSE)</f>
        <v>1</v>
      </c>
    </row>
    <row r="417" spans="3:4">
      <c r="C417" s="15" t="s">
        <v>689</v>
      </c>
      <c r="D417" s="15" t="s">
        <v>690</v>
      </c>
    </row>
    <row r="418" spans="3:4">
      <c r="C418" t="s">
        <v>697</v>
      </c>
      <c r="D418" t="e">
        <f>VLOOKUP(C418,'Features Breakdown'!B:C,2,FALSE)</f>
        <v>#N/A</v>
      </c>
    </row>
    <row r="423" spans="3:4">
      <c r="C423" s="15" t="s">
        <v>689</v>
      </c>
      <c r="D423" s="15" t="s">
        <v>690</v>
      </c>
    </row>
    <row r="424" spans="3:4">
      <c r="C424" t="s">
        <v>34</v>
      </c>
      <c r="D424">
        <f>VLOOKUP(C424,'Features Breakdown'!B:C,2,FALSE)</f>
        <v>25</v>
      </c>
    </row>
    <row r="429" spans="3:4">
      <c r="C429" s="15" t="s">
        <v>689</v>
      </c>
      <c r="D429" s="15" t="s">
        <v>690</v>
      </c>
    </row>
    <row r="430" spans="3:4">
      <c r="C430" t="s">
        <v>216</v>
      </c>
      <c r="D430">
        <f>VLOOKUP(C430,'Features Breakdown'!B:C,2,FALSE)</f>
        <v>2</v>
      </c>
    </row>
    <row r="435" spans="3:4">
      <c r="C435" s="15" t="s">
        <v>689</v>
      </c>
      <c r="D435" s="15" t="s">
        <v>690</v>
      </c>
    </row>
    <row r="436" spans="3:4">
      <c r="C436" t="s">
        <v>67</v>
      </c>
      <c r="D436">
        <f>VLOOKUP(C436,'Features Breakdown'!B:C,2,FALSE)</f>
        <v>9</v>
      </c>
    </row>
    <row r="441" spans="3:4">
      <c r="C441" s="15" t="s">
        <v>689</v>
      </c>
      <c r="D441" s="15" t="s">
        <v>690</v>
      </c>
    </row>
    <row r="442" spans="3:4">
      <c r="C442" t="s">
        <v>109</v>
      </c>
      <c r="D442">
        <f>VLOOKUP(C442,'Features Breakdown'!B:C,2,FALSE)</f>
        <v>1</v>
      </c>
    </row>
    <row r="447" spans="3:4">
      <c r="C447" s="15" t="s">
        <v>689</v>
      </c>
      <c r="D447" s="15" t="s">
        <v>690</v>
      </c>
    </row>
    <row r="448" spans="3:4">
      <c r="C448" t="s">
        <v>7</v>
      </c>
      <c r="D448">
        <f>VLOOKUP(C448,'Features Breakdown'!B:C,2,FALSE)</f>
        <v>2</v>
      </c>
    </row>
    <row r="453" spans="3:4">
      <c r="C453" s="15" t="s">
        <v>689</v>
      </c>
      <c r="D453" s="15" t="s">
        <v>690</v>
      </c>
    </row>
    <row r="454" spans="3:4">
      <c r="C454" t="s">
        <v>698</v>
      </c>
      <c r="D454" t="e">
        <f>VLOOKUP(C454,'Features Breakdown'!B:C,2,FALSE)</f>
        <v>#N/A</v>
      </c>
    </row>
    <row r="459" spans="3:4">
      <c r="C459" s="15" t="s">
        <v>689</v>
      </c>
      <c r="D459" s="15" t="s">
        <v>690</v>
      </c>
    </row>
    <row r="460" spans="3:4">
      <c r="C460" t="s">
        <v>57</v>
      </c>
      <c r="D460">
        <f>VLOOKUP(C460,'Features Breakdown'!B:C,2,FALSE)</f>
        <v>1</v>
      </c>
    </row>
    <row r="465" spans="3:4">
      <c r="C465" s="15" t="s">
        <v>689</v>
      </c>
      <c r="D465" s="15" t="s">
        <v>690</v>
      </c>
    </row>
    <row r="466" spans="3:4">
      <c r="C466" t="s">
        <v>40</v>
      </c>
      <c r="D466">
        <f>VLOOKUP(C466,'Features Breakdown'!B:C,2,FALSE)</f>
        <v>8</v>
      </c>
    </row>
    <row r="471" spans="3:4">
      <c r="C471" s="15" t="s">
        <v>689</v>
      </c>
      <c r="D471" s="15" t="s">
        <v>690</v>
      </c>
    </row>
    <row r="472" spans="3:4">
      <c r="C472" t="s">
        <v>9</v>
      </c>
      <c r="D472">
        <f>VLOOKUP(C472,'Features Breakdown'!B:C,2,FALSE)</f>
        <v>9</v>
      </c>
    </row>
    <row r="477" spans="3:4">
      <c r="C477" s="15" t="s">
        <v>689</v>
      </c>
      <c r="D477" s="15" t="s">
        <v>690</v>
      </c>
    </row>
    <row r="478" spans="3:4">
      <c r="C478" t="s">
        <v>248</v>
      </c>
      <c r="D478">
        <f>VLOOKUP(C478,'Features Breakdown'!B:C,2,FALSE)</f>
        <v>2</v>
      </c>
    </row>
    <row r="483" spans="3:4">
      <c r="C483" s="15" t="s">
        <v>689</v>
      </c>
      <c r="D483" s="15" t="s">
        <v>690</v>
      </c>
    </row>
    <row r="484" spans="3:4">
      <c r="C484" t="s">
        <v>91</v>
      </c>
      <c r="D484">
        <f>VLOOKUP(C484,'Features Breakdown'!B:C,2,FALSE)</f>
        <v>4</v>
      </c>
    </row>
    <row r="489" spans="3:4">
      <c r="C489" s="15" t="s">
        <v>689</v>
      </c>
      <c r="D489" s="15" t="s">
        <v>690</v>
      </c>
    </row>
    <row r="490" spans="3:4">
      <c r="C490" t="s">
        <v>80</v>
      </c>
      <c r="D490">
        <f>VLOOKUP(C490,'Features Breakdown'!B:C,2,FALSE)</f>
        <v>1</v>
      </c>
    </row>
    <row r="495" spans="3:4">
      <c r="C495" s="15" t="s">
        <v>689</v>
      </c>
      <c r="D495" s="15" t="s">
        <v>690</v>
      </c>
    </row>
    <row r="496" spans="3:4">
      <c r="C496" t="s">
        <v>83</v>
      </c>
      <c r="D496">
        <f>VLOOKUP(C496,'Features Breakdown'!B:C,2,FALSE)</f>
        <v>3</v>
      </c>
    </row>
    <row r="501" spans="3:4">
      <c r="C501" s="15" t="s">
        <v>689</v>
      </c>
      <c r="D501" s="15" t="s">
        <v>690</v>
      </c>
    </row>
    <row r="502" spans="3:4">
      <c r="C502" t="s">
        <v>86</v>
      </c>
      <c r="D502">
        <f>VLOOKUP(C502,'Features Breakdown'!B:C,2,FALSE)</f>
        <v>5</v>
      </c>
    </row>
    <row r="507" spans="3:4">
      <c r="C507" s="15" t="s">
        <v>689</v>
      </c>
      <c r="D507" s="15" t="s">
        <v>690</v>
      </c>
    </row>
    <row r="508" spans="3:4">
      <c r="C508" t="s">
        <v>89</v>
      </c>
      <c r="D508">
        <f>VLOOKUP(C508,'Features Breakdown'!B:C,2,FALSE)</f>
        <v>2</v>
      </c>
    </row>
    <row r="513" spans="3:4">
      <c r="C513" s="15" t="s">
        <v>689</v>
      </c>
      <c r="D513" s="15" t="s">
        <v>690</v>
      </c>
    </row>
    <row r="514" spans="3:4">
      <c r="C514" t="s">
        <v>239</v>
      </c>
      <c r="D514">
        <f>VLOOKUP(C514,'Features Breakdown'!B:C,2,FALSE)</f>
        <v>6</v>
      </c>
    </row>
    <row r="519" spans="3:4">
      <c r="C519" s="15" t="s">
        <v>689</v>
      </c>
      <c r="D519" s="15" t="s">
        <v>690</v>
      </c>
    </row>
    <row r="520" spans="3:4">
      <c r="C520" t="s">
        <v>240</v>
      </c>
      <c r="D520">
        <f>VLOOKUP(C520,'Features Breakdown'!B:C,2,FALSE)</f>
        <v>3</v>
      </c>
    </row>
    <row r="525" spans="3:4">
      <c r="C525" s="15" t="s">
        <v>689</v>
      </c>
      <c r="D525" s="15" t="s">
        <v>690</v>
      </c>
    </row>
    <row r="526" spans="3:4">
      <c r="C526" t="s">
        <v>245</v>
      </c>
      <c r="D526">
        <f>VLOOKUP(C526,'Features Breakdown'!B:C,2,FALSE)</f>
        <v>3</v>
      </c>
    </row>
    <row r="531" spans="3:4">
      <c r="C531" s="15" t="s">
        <v>689</v>
      </c>
      <c r="D531" s="15" t="s">
        <v>690</v>
      </c>
    </row>
    <row r="532" spans="3:4">
      <c r="C532" t="s">
        <v>699</v>
      </c>
      <c r="D532" t="e">
        <f>VLOOKUP(C532,'Features Breakdown'!B:C,2,FALSE)</f>
        <v>#N/A</v>
      </c>
    </row>
    <row r="537" spans="3:4">
      <c r="C537" s="15" t="s">
        <v>689</v>
      </c>
      <c r="D537" s="15" t="s">
        <v>690</v>
      </c>
    </row>
    <row r="538" spans="3:4">
      <c r="C538" t="s">
        <v>106</v>
      </c>
      <c r="D538">
        <f>VLOOKUP(C538,'Features Breakdown'!B:C,2,FALSE)</f>
        <v>5</v>
      </c>
    </row>
    <row r="543" spans="3:4">
      <c r="C543" s="15" t="s">
        <v>689</v>
      </c>
      <c r="D543" s="15" t="s">
        <v>690</v>
      </c>
    </row>
    <row r="544" spans="3:4">
      <c r="C544" t="s">
        <v>249</v>
      </c>
      <c r="D544">
        <f>VLOOKUP(C544,'Features Breakdown'!B:C,2,FALSE)</f>
        <v>2</v>
      </c>
    </row>
    <row r="549" spans="3:4">
      <c r="C549" s="15" t="s">
        <v>689</v>
      </c>
      <c r="D549" s="15" t="s">
        <v>690</v>
      </c>
    </row>
    <row r="550" spans="3:4">
      <c r="C550" t="s">
        <v>14</v>
      </c>
      <c r="D550">
        <f>VLOOKUP(C550,'Features Breakdown'!B:C,2,FALSE)</f>
        <v>1</v>
      </c>
    </row>
    <row r="555" spans="3:4">
      <c r="C555" s="15" t="s">
        <v>689</v>
      </c>
      <c r="D555" s="15" t="s">
        <v>690</v>
      </c>
    </row>
    <row r="556" spans="3:4">
      <c r="C556" t="s">
        <v>250</v>
      </c>
      <c r="D556">
        <f>VLOOKUP(C556,'Features Breakdown'!B:C,2,FALSE)</f>
        <v>6</v>
      </c>
    </row>
    <row r="561" spans="3:4">
      <c r="C561" s="15" t="s">
        <v>689</v>
      </c>
      <c r="D561" s="15" t="s">
        <v>690</v>
      </c>
    </row>
    <row r="562" spans="3:4">
      <c r="C562" t="s">
        <v>241</v>
      </c>
      <c r="D562">
        <f>VLOOKUP(C562,'Features Breakdown'!B:C,2,FALSE)</f>
        <v>2</v>
      </c>
    </row>
    <row r="567" spans="3:4">
      <c r="C567" s="15" t="s">
        <v>689</v>
      </c>
      <c r="D567" s="15" t="s">
        <v>690</v>
      </c>
    </row>
    <row r="568" spans="3:4">
      <c r="C568" t="s">
        <v>12</v>
      </c>
      <c r="D568">
        <f>VLOOKUP(C568,'Features Breakdown'!B:C,2,FALSE)</f>
        <v>3</v>
      </c>
    </row>
    <row r="573" spans="3:4">
      <c r="C573" s="15" t="s">
        <v>689</v>
      </c>
      <c r="D573" s="15" t="s">
        <v>690</v>
      </c>
    </row>
    <row r="574" spans="3:4">
      <c r="C574" t="s">
        <v>32</v>
      </c>
      <c r="D574">
        <f>VLOOKUP(C574,'Features Breakdown'!B:C,2,FALSE)</f>
        <v>12</v>
      </c>
    </row>
    <row r="579" spans="3:4">
      <c r="C579" s="15" t="s">
        <v>689</v>
      </c>
      <c r="D579" s="15" t="s">
        <v>690</v>
      </c>
    </row>
    <row r="580" spans="3:4">
      <c r="C580" t="s">
        <v>50</v>
      </c>
      <c r="D580">
        <f>VLOOKUP(C580,'Features Breakdown'!B:C,2,FALSE)</f>
        <v>3</v>
      </c>
    </row>
    <row r="585" spans="3:4">
      <c r="C585" s="15" t="s">
        <v>689</v>
      </c>
      <c r="D585" s="15" t="s">
        <v>690</v>
      </c>
    </row>
    <row r="586" spans="3:4">
      <c r="C586" t="s">
        <v>103</v>
      </c>
      <c r="D586">
        <f>VLOOKUP(C586,'Features Breakdown'!B:C,2,FALSE)</f>
        <v>5</v>
      </c>
    </row>
    <row r="591" spans="3:4">
      <c r="C591" s="15" t="s">
        <v>689</v>
      </c>
      <c r="D591" s="15" t="s">
        <v>690</v>
      </c>
    </row>
    <row r="592" spans="3:4">
      <c r="C592" t="s">
        <v>43</v>
      </c>
      <c r="D592">
        <f>VLOOKUP(C592,'Features Breakdown'!B:C,2,FALSE)</f>
        <v>4</v>
      </c>
    </row>
    <row r="597" spans="3:4">
      <c r="C597" s="15" t="s">
        <v>689</v>
      </c>
      <c r="D597" s="15" t="s">
        <v>690</v>
      </c>
    </row>
    <row r="598" spans="3:4">
      <c r="C598" t="s">
        <v>165</v>
      </c>
      <c r="D598">
        <f>VLOOKUP(C598,'Features Breakdown'!B:C,2,FALSE)</f>
        <v>15</v>
      </c>
    </row>
    <row r="603" spans="3:4">
      <c r="C603" s="15" t="s">
        <v>689</v>
      </c>
      <c r="D603" s="15" t="s">
        <v>690</v>
      </c>
    </row>
    <row r="604" spans="3:4">
      <c r="C604" t="s">
        <v>38</v>
      </c>
      <c r="D604">
        <f>VLOOKUP(C604,'Features Breakdown'!B:C,2,FALSE)</f>
        <v>8</v>
      </c>
    </row>
    <row r="609" spans="3:4">
      <c r="C609" s="15" t="s">
        <v>689</v>
      </c>
      <c r="D609" s="15" t="s">
        <v>690</v>
      </c>
    </row>
    <row r="610" spans="3:4">
      <c r="C610" t="s">
        <v>60</v>
      </c>
      <c r="D610">
        <f>VLOOKUP(C610,'Features Breakdown'!B:C,2,FALSE)</f>
        <v>19</v>
      </c>
    </row>
    <row r="615" spans="3:4">
      <c r="C615" s="15" t="s">
        <v>689</v>
      </c>
      <c r="D615" s="15" t="s">
        <v>690</v>
      </c>
    </row>
    <row r="616" spans="3:4">
      <c r="C616" t="s">
        <v>62</v>
      </c>
      <c r="D616">
        <f>VLOOKUP(C616,'Features Breakdown'!B:C,2,FALSE)</f>
        <v>6</v>
      </c>
    </row>
    <row r="621" spans="3:4">
      <c r="C621" s="15" t="s">
        <v>689</v>
      </c>
      <c r="D621" s="15" t="s">
        <v>690</v>
      </c>
    </row>
    <row r="622" spans="3:4">
      <c r="C622" t="s">
        <v>234</v>
      </c>
      <c r="D622">
        <f>VLOOKUP(C622,'Features Breakdown'!B:C,2,FALSE)</f>
        <v>5</v>
      </c>
    </row>
    <row r="627" spans="3:4">
      <c r="C627" s="15" t="s">
        <v>689</v>
      </c>
      <c r="D627" s="15" t="s">
        <v>690</v>
      </c>
    </row>
    <row r="628" spans="3:4">
      <c r="C628" t="s">
        <v>18</v>
      </c>
      <c r="D628">
        <f>VLOOKUP(C628,'Features Breakdown'!B:C,2,FALSE)</f>
        <v>9</v>
      </c>
    </row>
    <row r="633" spans="3:4">
      <c r="C633" s="15" t="s">
        <v>689</v>
      </c>
      <c r="D633" s="15" t="s">
        <v>690</v>
      </c>
    </row>
    <row r="634" spans="3:4">
      <c r="C634" t="s">
        <v>231</v>
      </c>
      <c r="D634">
        <f>VLOOKUP(C634,'Features Breakdown'!B:C,2,FALSE)</f>
        <v>2</v>
      </c>
    </row>
    <row r="639" spans="3:4">
      <c r="C639" s="15" t="s">
        <v>689</v>
      </c>
      <c r="D639" s="15" t="s">
        <v>690</v>
      </c>
    </row>
    <row r="640" spans="3:4">
      <c r="C640" t="s">
        <v>75</v>
      </c>
      <c r="D640">
        <f>VLOOKUP(C640,'Features Breakdown'!B:C,2,FALSE)</f>
        <v>2</v>
      </c>
    </row>
    <row r="645" spans="3:4">
      <c r="C645" s="15" t="s">
        <v>689</v>
      </c>
      <c r="D645" s="15" t="s">
        <v>690</v>
      </c>
    </row>
    <row r="646" spans="3:4">
      <c r="C646" t="s">
        <v>95</v>
      </c>
      <c r="D646">
        <f>VLOOKUP(C646,'Features Breakdown'!B:C,2,FALSE)</f>
        <v>13</v>
      </c>
    </row>
    <row r="651" spans="3:4">
      <c r="C651" s="15" t="s">
        <v>689</v>
      </c>
      <c r="D651" s="15" t="s">
        <v>690</v>
      </c>
    </row>
    <row r="652" spans="3:4">
      <c r="C652" t="s">
        <v>238</v>
      </c>
      <c r="D652">
        <f>VLOOKUP(C652,'Features Breakdown'!B:C,2,FALSE)</f>
        <v>6</v>
      </c>
    </row>
    <row r="657" spans="3:4">
      <c r="C657" s="15" t="s">
        <v>689</v>
      </c>
      <c r="D657" s="15" t="s">
        <v>690</v>
      </c>
    </row>
    <row r="658" spans="3:4">
      <c r="C658" t="s">
        <v>700</v>
      </c>
      <c r="D658" t="e">
        <f>VLOOKUP(C658,'Features Breakdown'!B:C,2,FALSE)</f>
        <v>#N/A</v>
      </c>
    </row>
    <row r="663" spans="3:4">
      <c r="C663" s="15" t="s">
        <v>689</v>
      </c>
      <c r="D663" s="15" t="s">
        <v>690</v>
      </c>
    </row>
    <row r="664" spans="3:4">
      <c r="C664" t="s">
        <v>35</v>
      </c>
      <c r="D664">
        <f>VLOOKUP(C664,'Features Breakdown'!B:C,2,FALSE)</f>
        <v>3</v>
      </c>
    </row>
    <row r="669" spans="3:4">
      <c r="C669" s="15" t="s">
        <v>689</v>
      </c>
      <c r="D669" s="15" t="s">
        <v>690</v>
      </c>
    </row>
    <row r="670" spans="3:4">
      <c r="C670" t="s">
        <v>15</v>
      </c>
      <c r="D670">
        <f>VLOOKUP(C670,'Features Breakdown'!B:C,2,FALSE)</f>
        <v>14</v>
      </c>
    </row>
    <row r="675" spans="3:4">
      <c r="C675" s="15" t="s">
        <v>689</v>
      </c>
      <c r="D675" s="15" t="s">
        <v>690</v>
      </c>
    </row>
    <row r="676" spans="3:4">
      <c r="C676" t="s">
        <v>47</v>
      </c>
      <c r="D676">
        <f>VLOOKUP(C676,'Features Breakdown'!B:C,2,FALSE)</f>
        <v>3</v>
      </c>
    </row>
    <row r="681" spans="3:4">
      <c r="C681" s="15" t="s">
        <v>689</v>
      </c>
      <c r="D681" s="15" t="s">
        <v>690</v>
      </c>
    </row>
    <row r="682" spans="3:4">
      <c r="C682" t="s">
        <v>209</v>
      </c>
      <c r="D682">
        <f>VLOOKUP(C682,'Features Breakdown'!B:C,2,FALSE)</f>
        <v>11</v>
      </c>
    </row>
    <row r="687" spans="3:4">
      <c r="C687" s="15" t="s">
        <v>689</v>
      </c>
      <c r="D687" s="15" t="s">
        <v>690</v>
      </c>
    </row>
    <row r="688" spans="3:4">
      <c r="C688" t="s">
        <v>51</v>
      </c>
      <c r="D688">
        <f>VLOOKUP(C688,'Features Breakdown'!B:C,2,FALSE)</f>
        <v>10</v>
      </c>
    </row>
    <row r="693" spans="3:4">
      <c r="C693" s="15" t="s">
        <v>689</v>
      </c>
      <c r="D693" s="15" t="s">
        <v>690</v>
      </c>
    </row>
    <row r="694" spans="3:4">
      <c r="C694" t="s">
        <v>13</v>
      </c>
      <c r="D694">
        <f>VLOOKUP(C694,'Features Breakdown'!B:C,2,FALSE)</f>
        <v>17</v>
      </c>
    </row>
    <row r="699" spans="3:4">
      <c r="C699" s="15" t="s">
        <v>689</v>
      </c>
      <c r="D699" s="15" t="s">
        <v>690</v>
      </c>
    </row>
    <row r="700" spans="3:4">
      <c r="C700" t="s">
        <v>58</v>
      </c>
      <c r="D700">
        <f>VLOOKUP(C700,'Features Breakdown'!B:C,2,FALSE)</f>
        <v>1</v>
      </c>
    </row>
    <row r="705" spans="3:4">
      <c r="C705" s="15" t="s">
        <v>689</v>
      </c>
      <c r="D705" s="15" t="s">
        <v>690</v>
      </c>
    </row>
    <row r="706" spans="3:4">
      <c r="C706" t="s">
        <v>212</v>
      </c>
      <c r="D706">
        <f>VLOOKUP(C706,'Features Breakdown'!B:C,2,FALSE)</f>
        <v>6</v>
      </c>
    </row>
    <row r="711" spans="3:4">
      <c r="C711" s="15" t="s">
        <v>689</v>
      </c>
      <c r="D711" s="15" t="s">
        <v>690</v>
      </c>
    </row>
    <row r="712" spans="3:4">
      <c r="C712" t="s">
        <v>65</v>
      </c>
      <c r="D712">
        <f>VLOOKUP(C712,'Features Breakdown'!B:C,2,FALSE)</f>
        <v>24</v>
      </c>
    </row>
    <row r="717" spans="3:4">
      <c r="C717" s="15" t="s">
        <v>689</v>
      </c>
      <c r="D717" s="15" t="s">
        <v>690</v>
      </c>
    </row>
    <row r="718" spans="3:4">
      <c r="C718" t="s">
        <v>70</v>
      </c>
      <c r="D718">
        <f>VLOOKUP(C718,'Features Breakdown'!B:C,2,FALSE)</f>
        <v>5</v>
      </c>
    </row>
    <row r="723" spans="3:4">
      <c r="C723" s="15" t="s">
        <v>689</v>
      </c>
      <c r="D723" s="15" t="s">
        <v>690</v>
      </c>
    </row>
    <row r="724" spans="3:4">
      <c r="C724" t="s">
        <v>701</v>
      </c>
      <c r="D724" t="e">
        <f>VLOOKUP(C724,'Features Breakdown'!B:C,2,FALSE)</f>
        <v>#N/A</v>
      </c>
    </row>
    <row r="729" spans="3:4">
      <c r="C729" s="15" t="s">
        <v>689</v>
      </c>
      <c r="D729" s="15" t="s">
        <v>690</v>
      </c>
    </row>
    <row r="730" spans="3:4">
      <c r="C730" t="s">
        <v>242</v>
      </c>
      <c r="D730">
        <f>VLOOKUP(C730,'Features Breakdown'!B:C,2,FALSE)</f>
        <v>3</v>
      </c>
    </row>
    <row r="735" spans="3:4">
      <c r="C735" s="15" t="s">
        <v>689</v>
      </c>
      <c r="D735" s="15" t="s">
        <v>690</v>
      </c>
    </row>
    <row r="736" spans="3:4">
      <c r="C736" t="s">
        <v>98</v>
      </c>
      <c r="D736">
        <f>VLOOKUP(C736,'Features Breakdown'!B:C,2,FALSE)</f>
        <v>3</v>
      </c>
    </row>
    <row r="741" spans="3:4">
      <c r="C741" s="15" t="s">
        <v>689</v>
      </c>
      <c r="D741" s="15" t="s">
        <v>690</v>
      </c>
    </row>
    <row r="742" spans="3:4">
      <c r="C742" t="s">
        <v>102</v>
      </c>
      <c r="D742">
        <f>VLOOKUP(C742,'Features Breakdown'!B:C,2,FALSE)</f>
        <v>3</v>
      </c>
    </row>
    <row r="747" spans="3:4">
      <c r="C747" s="15" t="s">
        <v>689</v>
      </c>
      <c r="D747" s="15" t="s">
        <v>690</v>
      </c>
    </row>
    <row r="748" spans="3:4">
      <c r="C748" t="s">
        <v>244</v>
      </c>
      <c r="D748">
        <f>VLOOKUP(C748,'Features Breakdown'!B:C,2,FALSE)</f>
        <v>1</v>
      </c>
    </row>
    <row r="753" spans="3:4">
      <c r="C753" s="15" t="s">
        <v>689</v>
      </c>
      <c r="D753" s="15" t="s">
        <v>690</v>
      </c>
    </row>
    <row r="754" spans="3:4">
      <c r="C754" t="s">
        <v>104</v>
      </c>
      <c r="D754">
        <f>VLOOKUP(C754,'Features Breakdown'!B:C,2,FALSE)</f>
        <v>4</v>
      </c>
    </row>
    <row r="759" spans="3:4">
      <c r="C759" s="15" t="s">
        <v>689</v>
      </c>
      <c r="D759" s="15" t="s">
        <v>690</v>
      </c>
    </row>
    <row r="760" spans="3:4">
      <c r="C760" t="s">
        <v>107</v>
      </c>
      <c r="D760">
        <f>VLOOKUP(C760,'Features Breakdown'!B:C,2,FALSE)</f>
        <v>9</v>
      </c>
    </row>
    <row r="765" spans="3:4">
      <c r="C765" s="15" t="s">
        <v>689</v>
      </c>
      <c r="D765" s="15" t="s">
        <v>690</v>
      </c>
    </row>
    <row r="766" spans="3:4">
      <c r="C766" t="s">
        <v>702</v>
      </c>
      <c r="D766" t="e">
        <f>VLOOKUP(C766,'Features Breakdown'!B:C,2,FALSE)</f>
        <v>#N/A</v>
      </c>
    </row>
    <row r="771" spans="3:4">
      <c r="C771" s="15" t="s">
        <v>689</v>
      </c>
      <c r="D771" s="15" t="s">
        <v>690</v>
      </c>
    </row>
    <row r="772" spans="3:4">
      <c r="C772" t="s">
        <v>703</v>
      </c>
      <c r="D772" t="e">
        <f>VLOOKUP(C772,'Features Breakdown'!B:C,2,FALSE)</f>
        <v>#N/A</v>
      </c>
    </row>
    <row r="777" spans="3:4">
      <c r="C777" s="15" t="s">
        <v>689</v>
      </c>
      <c r="D777" s="15" t="s">
        <v>690</v>
      </c>
    </row>
    <row r="778" spans="3:4">
      <c r="C778" t="s">
        <v>704</v>
      </c>
      <c r="D778" t="e">
        <f>VLOOKUP(C778,'Features Breakdown'!B:C,2,FALSE)</f>
        <v>#N/A</v>
      </c>
    </row>
    <row r="783" spans="3:4">
      <c r="C783" s="15" t="s">
        <v>689</v>
      </c>
      <c r="D783" s="15" t="s">
        <v>690</v>
      </c>
    </row>
    <row r="784" spans="3:4">
      <c r="C784" t="s">
        <v>705</v>
      </c>
      <c r="D784" t="e">
        <f>VLOOKUP(C784,'Features Breakdown'!B:C,2,FALSE)</f>
        <v>#N/A</v>
      </c>
    </row>
    <row r="789" spans="3:4">
      <c r="C789" s="15" t="s">
        <v>689</v>
      </c>
      <c r="D789" s="15" t="s">
        <v>690</v>
      </c>
    </row>
    <row r="790" spans="3:4">
      <c r="C790" t="s">
        <v>706</v>
      </c>
      <c r="D790" t="e">
        <f>VLOOKUP(C790,'Features Breakdown'!B:C,2,FALSE)</f>
        <v>#N/A</v>
      </c>
    </row>
    <row r="795" spans="3:4">
      <c r="C795" s="15" t="s">
        <v>689</v>
      </c>
      <c r="D795" s="15" t="s">
        <v>690</v>
      </c>
    </row>
    <row r="796" spans="3:4">
      <c r="C796" t="s">
        <v>707</v>
      </c>
      <c r="D796" t="e">
        <f>VLOOKUP(C796,'Features Breakdown'!B:C,2,FALSE)</f>
        <v>#N/A</v>
      </c>
    </row>
    <row r="801" spans="3:4">
      <c r="C801" s="15" t="s">
        <v>689</v>
      </c>
      <c r="D801" s="15" t="s">
        <v>690</v>
      </c>
    </row>
    <row r="802" spans="3:4">
      <c r="C802" t="s">
        <v>708</v>
      </c>
      <c r="D802" t="e">
        <f>VLOOKUP(C802,'Features Breakdown'!B:C,2,FALSE)</f>
        <v>#N/A</v>
      </c>
    </row>
    <row r="807" spans="3:4">
      <c r="C807" s="15" t="s">
        <v>689</v>
      </c>
      <c r="D807" s="15" t="s">
        <v>690</v>
      </c>
    </row>
    <row r="808" spans="3:4">
      <c r="C808" t="s">
        <v>709</v>
      </c>
      <c r="D808" t="e">
        <f>VLOOKUP(C808,'Features Breakdown'!B:C,2,FALSE)</f>
        <v>#N/A</v>
      </c>
    </row>
  </sheetData>
  <pageMargins left="0.7" right="0.7" top="0.75" bottom="0.75" header="0.3" footer="0.3"/>
  <pageSetup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C1058"/>
  <sheetViews>
    <sheetView topLeftCell="A941" workbookViewId="0">
      <selection activeCell="A971" sqref="A971"/>
    </sheetView>
  </sheetViews>
  <sheetFormatPr defaultRowHeight="15"/>
  <cols>
    <col min="2" max="2" width="13.140625" bestFit="1" customWidth="1"/>
    <col min="3" max="3" width="15.140625" bestFit="1" customWidth="1"/>
  </cols>
  <sheetData>
    <row r="1" spans="1:3">
      <c r="A1" t="s">
        <v>22</v>
      </c>
      <c r="B1" s="2" t="s">
        <v>27</v>
      </c>
      <c r="C1" t="s">
        <v>30</v>
      </c>
    </row>
    <row r="2" spans="1:3">
      <c r="A2" t="s">
        <v>31</v>
      </c>
      <c r="B2" s="3" t="s">
        <v>77</v>
      </c>
      <c r="C2" s="1">
        <v>5</v>
      </c>
    </row>
    <row r="3" spans="1:3">
      <c r="A3" t="s">
        <v>32</v>
      </c>
      <c r="B3" s="3" t="s">
        <v>1</v>
      </c>
      <c r="C3" s="1">
        <v>2</v>
      </c>
    </row>
    <row r="4" spans="1:3">
      <c r="A4" t="s">
        <v>33</v>
      </c>
      <c r="B4" s="3" t="s">
        <v>128</v>
      </c>
      <c r="C4" s="1">
        <v>1</v>
      </c>
    </row>
    <row r="5" spans="1:3">
      <c r="A5" t="s">
        <v>34</v>
      </c>
      <c r="B5" s="3" t="s">
        <v>192</v>
      </c>
      <c r="C5" s="1">
        <v>1</v>
      </c>
    </row>
    <row r="6" spans="1:3">
      <c r="A6" t="s">
        <v>35</v>
      </c>
      <c r="B6" s="3" t="s">
        <v>278</v>
      </c>
      <c r="C6" s="1">
        <v>1</v>
      </c>
    </row>
    <row r="7" spans="1:3">
      <c r="A7" t="s">
        <v>36</v>
      </c>
      <c r="B7" s="3" t="s">
        <v>79</v>
      </c>
      <c r="C7" s="1">
        <v>1</v>
      </c>
    </row>
    <row r="8" spans="1:3">
      <c r="A8" t="s">
        <v>37</v>
      </c>
      <c r="B8" s="3" t="s">
        <v>11</v>
      </c>
      <c r="C8" s="1">
        <v>2</v>
      </c>
    </row>
    <row r="9" spans="1:3">
      <c r="A9" t="s">
        <v>38</v>
      </c>
      <c r="B9" s="3" t="s">
        <v>129</v>
      </c>
      <c r="C9" s="1">
        <v>1</v>
      </c>
    </row>
    <row r="10" spans="1:3">
      <c r="A10" t="s">
        <v>39</v>
      </c>
      <c r="B10" s="3" t="s">
        <v>269</v>
      </c>
      <c r="C10" s="1">
        <v>1</v>
      </c>
    </row>
    <row r="11" spans="1:3">
      <c r="A11" t="s">
        <v>40</v>
      </c>
      <c r="B11" s="3" t="s">
        <v>226</v>
      </c>
      <c r="C11" s="1">
        <v>1</v>
      </c>
    </row>
    <row r="12" spans="1:3">
      <c r="A12" t="s">
        <v>15</v>
      </c>
      <c r="B12" s="3" t="s">
        <v>224</v>
      </c>
      <c r="C12" s="1">
        <v>1</v>
      </c>
    </row>
    <row r="13" spans="1:3">
      <c r="A13" t="s">
        <v>41</v>
      </c>
      <c r="B13" s="3" t="s">
        <v>144</v>
      </c>
      <c r="C13" s="1">
        <v>1</v>
      </c>
    </row>
    <row r="14" spans="1:3">
      <c r="A14" t="s">
        <v>42</v>
      </c>
      <c r="B14" s="3" t="s">
        <v>279</v>
      </c>
      <c r="C14" s="1">
        <v>1</v>
      </c>
    </row>
    <row r="15" spans="1:3">
      <c r="A15" t="s">
        <v>43</v>
      </c>
      <c r="B15" s="3" t="s">
        <v>145</v>
      </c>
      <c r="C15" s="1">
        <v>3</v>
      </c>
    </row>
    <row r="16" spans="1:3">
      <c r="A16" t="s">
        <v>44</v>
      </c>
      <c r="B16" s="3" t="s">
        <v>96</v>
      </c>
      <c r="C16" s="1">
        <v>5</v>
      </c>
    </row>
    <row r="17" spans="1:3">
      <c r="A17" t="s">
        <v>45</v>
      </c>
      <c r="B17" s="3" t="s">
        <v>8</v>
      </c>
      <c r="C17" s="1">
        <v>1</v>
      </c>
    </row>
    <row r="18" spans="1:3">
      <c r="A18" t="s">
        <v>46</v>
      </c>
      <c r="B18" s="3" t="s">
        <v>131</v>
      </c>
      <c r="C18" s="1">
        <v>1</v>
      </c>
    </row>
    <row r="19" spans="1:3">
      <c r="A19" t="s">
        <v>47</v>
      </c>
      <c r="B19" s="3" t="s">
        <v>155</v>
      </c>
      <c r="C19" s="1">
        <v>1</v>
      </c>
    </row>
    <row r="20" spans="1:3">
      <c r="A20" t="s">
        <v>41</v>
      </c>
      <c r="B20" s="3" t="s">
        <v>193</v>
      </c>
      <c r="C20" s="1">
        <v>2</v>
      </c>
    </row>
    <row r="21" spans="1:3">
      <c r="A21" t="s">
        <v>16</v>
      </c>
      <c r="B21" s="3" t="s">
        <v>82</v>
      </c>
      <c r="C21" s="1">
        <v>3</v>
      </c>
    </row>
    <row r="22" spans="1:3">
      <c r="A22" t="s">
        <v>38</v>
      </c>
      <c r="B22" s="3" t="s">
        <v>182</v>
      </c>
      <c r="C22" s="1">
        <v>1</v>
      </c>
    </row>
    <row r="23" spans="1:3">
      <c r="A23" t="s">
        <v>7</v>
      </c>
      <c r="B23" s="3" t="s">
        <v>187</v>
      </c>
      <c r="C23" s="1">
        <v>1</v>
      </c>
    </row>
    <row r="24" spans="1:3">
      <c r="A24" t="s">
        <v>15</v>
      </c>
      <c r="B24" s="3" t="s">
        <v>85</v>
      </c>
      <c r="C24" s="1">
        <v>5</v>
      </c>
    </row>
    <row r="25" spans="1:3">
      <c r="A25" t="s">
        <v>41</v>
      </c>
      <c r="B25" s="3" t="s">
        <v>164</v>
      </c>
      <c r="C25" s="1">
        <v>1</v>
      </c>
    </row>
    <row r="26" spans="1:3">
      <c r="A26" t="s">
        <v>48</v>
      </c>
      <c r="B26" s="3" t="s">
        <v>112</v>
      </c>
      <c r="C26" s="1">
        <v>1</v>
      </c>
    </row>
    <row r="27" spans="1:3">
      <c r="A27" t="s">
        <v>49</v>
      </c>
      <c r="B27" s="3" t="s">
        <v>161</v>
      </c>
      <c r="C27" s="1">
        <v>1</v>
      </c>
    </row>
    <row r="28" spans="1:3">
      <c r="A28" t="s">
        <v>50</v>
      </c>
      <c r="B28" s="3" t="s">
        <v>270</v>
      </c>
      <c r="C28" s="1">
        <v>1</v>
      </c>
    </row>
    <row r="29" spans="1:3">
      <c r="A29" t="s">
        <v>12</v>
      </c>
      <c r="B29" s="3" t="s">
        <v>206</v>
      </c>
      <c r="C29" s="1">
        <v>1</v>
      </c>
    </row>
    <row r="30" spans="1:3">
      <c r="A30" t="s">
        <v>51</v>
      </c>
      <c r="B30" s="3" t="s">
        <v>202</v>
      </c>
      <c r="C30" s="1">
        <v>1</v>
      </c>
    </row>
    <row r="31" spans="1:3">
      <c r="A31" t="s">
        <v>52</v>
      </c>
      <c r="B31" s="3" t="s">
        <v>137</v>
      </c>
      <c r="C31" s="1">
        <v>4</v>
      </c>
    </row>
    <row r="32" spans="1:3">
      <c r="A32" t="s">
        <v>53</v>
      </c>
      <c r="B32" s="3" t="s">
        <v>88</v>
      </c>
      <c r="C32" s="1">
        <v>2</v>
      </c>
    </row>
    <row r="33" spans="1:3">
      <c r="A33" t="s">
        <v>54</v>
      </c>
      <c r="B33" s="3" t="s">
        <v>133</v>
      </c>
      <c r="C33" s="1">
        <v>2</v>
      </c>
    </row>
    <row r="34" spans="1:3">
      <c r="A34" t="s">
        <v>55</v>
      </c>
      <c r="B34" s="3" t="s">
        <v>120</v>
      </c>
      <c r="C34" s="1">
        <v>5</v>
      </c>
    </row>
    <row r="35" spans="1:3">
      <c r="A35" t="s">
        <v>56</v>
      </c>
      <c r="B35" s="3" t="s">
        <v>150</v>
      </c>
      <c r="C35" s="1">
        <v>1</v>
      </c>
    </row>
    <row r="36" spans="1:3">
      <c r="A36" t="s">
        <v>57</v>
      </c>
      <c r="B36" s="3" t="s">
        <v>251</v>
      </c>
      <c r="C36" s="1">
        <v>1</v>
      </c>
    </row>
    <row r="37" spans="1:3">
      <c r="A37" t="s">
        <v>58</v>
      </c>
      <c r="B37" s="3" t="s">
        <v>174</v>
      </c>
      <c r="C37" s="1">
        <v>1</v>
      </c>
    </row>
    <row r="38" spans="1:3">
      <c r="A38" t="s">
        <v>41</v>
      </c>
      <c r="B38" s="3" t="s">
        <v>55</v>
      </c>
      <c r="C38" s="1">
        <v>3</v>
      </c>
    </row>
    <row r="39" spans="1:3">
      <c r="A39" t="s">
        <v>59</v>
      </c>
      <c r="B39" s="3" t="s">
        <v>138</v>
      </c>
      <c r="C39" s="1">
        <v>1</v>
      </c>
    </row>
    <row r="40" spans="1:3">
      <c r="A40" t="s">
        <v>60</v>
      </c>
      <c r="B40" s="3" t="s">
        <v>162</v>
      </c>
      <c r="C40" s="1">
        <v>2</v>
      </c>
    </row>
    <row r="41" spans="1:3">
      <c r="A41" t="s">
        <v>56</v>
      </c>
      <c r="B41" s="3" t="s">
        <v>205</v>
      </c>
      <c r="C41" s="1">
        <v>1</v>
      </c>
    </row>
    <row r="42" spans="1:3">
      <c r="A42" t="s">
        <v>40</v>
      </c>
      <c r="B42" s="3" t="s">
        <v>281</v>
      </c>
      <c r="C42" s="1">
        <v>1</v>
      </c>
    </row>
    <row r="43" spans="1:3">
      <c r="A43" t="s">
        <v>13</v>
      </c>
      <c r="B43" s="3" t="s">
        <v>263</v>
      </c>
      <c r="C43" s="1">
        <v>1</v>
      </c>
    </row>
    <row r="44" spans="1:3">
      <c r="A44" t="s">
        <v>41</v>
      </c>
      <c r="B44" s="3" t="s">
        <v>136</v>
      </c>
      <c r="C44" s="1">
        <v>1</v>
      </c>
    </row>
    <row r="45" spans="1:3">
      <c r="A45" t="s">
        <v>61</v>
      </c>
      <c r="B45" s="3" t="s">
        <v>149</v>
      </c>
      <c r="C45" s="1">
        <v>1</v>
      </c>
    </row>
    <row r="46" spans="1:3">
      <c r="A46" t="s">
        <v>62</v>
      </c>
      <c r="B46" s="3" t="s">
        <v>271</v>
      </c>
      <c r="C46" s="1">
        <v>1</v>
      </c>
    </row>
    <row r="47" spans="1:3">
      <c r="A47" t="s">
        <v>63</v>
      </c>
      <c r="B47" s="3" t="s">
        <v>256</v>
      </c>
      <c r="C47" s="1">
        <v>1</v>
      </c>
    </row>
    <row r="48" spans="1:3">
      <c r="A48" t="s">
        <v>9</v>
      </c>
      <c r="B48" s="3" t="s">
        <v>142</v>
      </c>
      <c r="C48" s="1">
        <v>2</v>
      </c>
    </row>
    <row r="49" spans="1:3">
      <c r="A49" t="s">
        <v>15</v>
      </c>
      <c r="B49" s="3" t="s">
        <v>125</v>
      </c>
      <c r="C49" s="1">
        <v>3</v>
      </c>
    </row>
    <row r="50" spans="1:3">
      <c r="A50" t="s">
        <v>64</v>
      </c>
      <c r="B50" s="3" t="s">
        <v>6</v>
      </c>
      <c r="C50" s="1">
        <v>1</v>
      </c>
    </row>
    <row r="51" spans="1:3">
      <c r="A51" t="s">
        <v>59</v>
      </c>
      <c r="B51" s="3" t="s">
        <v>235</v>
      </c>
      <c r="C51" s="1">
        <v>1</v>
      </c>
    </row>
    <row r="52" spans="1:3">
      <c r="A52" t="s">
        <v>60</v>
      </c>
      <c r="B52" s="3" t="s">
        <v>167</v>
      </c>
      <c r="C52" s="1">
        <v>2</v>
      </c>
    </row>
    <row r="53" spans="1:3">
      <c r="A53" t="s">
        <v>56</v>
      </c>
      <c r="B53" s="3" t="s">
        <v>135</v>
      </c>
      <c r="C53" s="1">
        <v>1</v>
      </c>
    </row>
    <row r="54" spans="1:3">
      <c r="A54" t="s">
        <v>40</v>
      </c>
      <c r="B54" s="3" t="s">
        <v>200</v>
      </c>
      <c r="C54" s="1">
        <v>1</v>
      </c>
    </row>
    <row r="55" spans="1:3">
      <c r="A55" t="s">
        <v>65</v>
      </c>
      <c r="B55" s="3" t="s">
        <v>132</v>
      </c>
      <c r="C55" s="1">
        <v>2</v>
      </c>
    </row>
    <row r="56" spans="1:3">
      <c r="A56" t="s">
        <v>36</v>
      </c>
      <c r="B56" s="3" t="s">
        <v>21</v>
      </c>
      <c r="C56" s="1">
        <v>3</v>
      </c>
    </row>
    <row r="57" spans="1:3">
      <c r="A57" t="s">
        <v>66</v>
      </c>
      <c r="B57" s="3" t="s">
        <v>159</v>
      </c>
      <c r="C57" s="1">
        <v>1</v>
      </c>
    </row>
    <row r="58" spans="1:3">
      <c r="A58" t="s">
        <v>62</v>
      </c>
      <c r="B58" s="3" t="s">
        <v>143</v>
      </c>
      <c r="C58" s="1">
        <v>1</v>
      </c>
    </row>
    <row r="59" spans="1:3">
      <c r="A59" t="s">
        <v>56</v>
      </c>
      <c r="B59" s="3" t="s">
        <v>183</v>
      </c>
      <c r="C59" s="1">
        <v>1</v>
      </c>
    </row>
    <row r="60" spans="1:3">
      <c r="A60" t="s">
        <v>67</v>
      </c>
      <c r="B60" s="3" t="s">
        <v>184</v>
      </c>
      <c r="C60" s="1">
        <v>1</v>
      </c>
    </row>
    <row r="61" spans="1:3">
      <c r="A61" t="s">
        <v>65</v>
      </c>
      <c r="B61" s="3" t="s">
        <v>124</v>
      </c>
      <c r="C61" s="1">
        <v>6</v>
      </c>
    </row>
    <row r="62" spans="1:3">
      <c r="A62" t="s">
        <v>41</v>
      </c>
      <c r="B62" s="3" t="s">
        <v>118</v>
      </c>
      <c r="C62" s="1">
        <v>6</v>
      </c>
    </row>
    <row r="63" spans="1:3">
      <c r="A63" t="s">
        <v>68</v>
      </c>
      <c r="B63" s="3" t="s">
        <v>127</v>
      </c>
      <c r="C63" s="1">
        <v>7</v>
      </c>
    </row>
    <row r="64" spans="1:3">
      <c r="A64" t="s">
        <v>60</v>
      </c>
      <c r="B64" s="3" t="s">
        <v>204</v>
      </c>
      <c r="C64" s="1">
        <v>1</v>
      </c>
    </row>
    <row r="65" spans="1:3">
      <c r="A65" t="s">
        <v>56</v>
      </c>
      <c r="B65" s="3" t="s">
        <v>105</v>
      </c>
      <c r="C65" s="1">
        <v>2</v>
      </c>
    </row>
    <row r="66" spans="1:3">
      <c r="A66" t="s">
        <v>7</v>
      </c>
      <c r="B66" s="3" t="s">
        <v>190</v>
      </c>
      <c r="C66" s="1">
        <v>1</v>
      </c>
    </row>
    <row r="67" spans="1:3">
      <c r="A67" t="s">
        <v>13</v>
      </c>
      <c r="B67" s="3" t="s">
        <v>179</v>
      </c>
      <c r="C67" s="1">
        <v>1</v>
      </c>
    </row>
    <row r="68" spans="1:3">
      <c r="A68" t="s">
        <v>64</v>
      </c>
      <c r="B68" s="3" t="s">
        <v>119</v>
      </c>
      <c r="C68" s="1">
        <v>4</v>
      </c>
    </row>
    <row r="69" spans="1:3">
      <c r="A69" t="s">
        <v>69</v>
      </c>
      <c r="B69" s="3" t="s">
        <v>283</v>
      </c>
      <c r="C69" s="1">
        <v>1</v>
      </c>
    </row>
    <row r="70" spans="1:3">
      <c r="A70" t="s">
        <v>18</v>
      </c>
      <c r="B70" s="3" t="s">
        <v>49</v>
      </c>
      <c r="C70" s="1">
        <v>1</v>
      </c>
    </row>
    <row r="71" spans="1:3">
      <c r="A71" t="s">
        <v>39</v>
      </c>
      <c r="B71" s="3" t="s">
        <v>160</v>
      </c>
      <c r="C71" s="1">
        <v>1</v>
      </c>
    </row>
    <row r="72" spans="1:3">
      <c r="A72" t="s">
        <v>9</v>
      </c>
      <c r="B72" s="3" t="s">
        <v>169</v>
      </c>
      <c r="C72" s="1">
        <v>1</v>
      </c>
    </row>
    <row r="73" spans="1:3">
      <c r="A73" t="s">
        <v>70</v>
      </c>
      <c r="B73" s="3" t="s">
        <v>223</v>
      </c>
      <c r="C73" s="1">
        <v>2</v>
      </c>
    </row>
    <row r="74" spans="1:3">
      <c r="A74" t="s">
        <v>41</v>
      </c>
      <c r="B74" s="3" t="s">
        <v>257</v>
      </c>
      <c r="C74" s="1">
        <v>1</v>
      </c>
    </row>
    <row r="75" spans="1:3">
      <c r="A75" t="s">
        <v>71</v>
      </c>
      <c r="B75" s="3" t="s">
        <v>46</v>
      </c>
      <c r="C75" s="1">
        <v>2</v>
      </c>
    </row>
    <row r="76" spans="1:3">
      <c r="A76" t="s">
        <v>60</v>
      </c>
      <c r="B76" s="3" t="s">
        <v>113</v>
      </c>
      <c r="C76" s="1">
        <v>9</v>
      </c>
    </row>
    <row r="77" spans="1:3">
      <c r="A77" t="s">
        <v>40</v>
      </c>
      <c r="B77" s="3" t="s">
        <v>134</v>
      </c>
      <c r="C77" s="1">
        <v>10</v>
      </c>
    </row>
    <row r="78" spans="1:3">
      <c r="A78" t="s">
        <v>70</v>
      </c>
      <c r="B78" s="3" t="s">
        <v>110</v>
      </c>
      <c r="C78" s="1">
        <v>8</v>
      </c>
    </row>
    <row r="79" spans="1:3">
      <c r="A79" t="s">
        <v>41</v>
      </c>
      <c r="B79" s="3" t="s">
        <v>10</v>
      </c>
      <c r="C79" s="1">
        <v>2</v>
      </c>
    </row>
    <row r="80" spans="1:3">
      <c r="A80" t="s">
        <v>72</v>
      </c>
      <c r="B80" s="3" t="s">
        <v>188</v>
      </c>
      <c r="C80" s="1">
        <v>1</v>
      </c>
    </row>
    <row r="81" spans="1:3">
      <c r="A81" t="s">
        <v>62</v>
      </c>
      <c r="B81" s="3" t="s">
        <v>141</v>
      </c>
      <c r="C81" s="1">
        <v>2</v>
      </c>
    </row>
    <row r="82" spans="1:3">
      <c r="A82" t="s">
        <v>73</v>
      </c>
      <c r="B82" s="3" t="s">
        <v>115</v>
      </c>
      <c r="C82" s="1">
        <v>2</v>
      </c>
    </row>
    <row r="83" spans="1:3">
      <c r="A83" t="s">
        <v>9</v>
      </c>
      <c r="B83" s="3" t="s">
        <v>168</v>
      </c>
      <c r="C83" s="1">
        <v>1</v>
      </c>
    </row>
    <row r="84" spans="1:3">
      <c r="A84" t="s">
        <v>15</v>
      </c>
      <c r="B84" s="3" t="s">
        <v>108</v>
      </c>
      <c r="C84" s="1">
        <v>6</v>
      </c>
    </row>
    <row r="85" spans="1:3">
      <c r="A85" t="s">
        <v>64</v>
      </c>
      <c r="B85" s="3" t="s">
        <v>207</v>
      </c>
      <c r="C85" s="1">
        <v>3</v>
      </c>
    </row>
    <row r="86" spans="1:3">
      <c r="A86" t="s">
        <v>74</v>
      </c>
      <c r="B86" s="3" t="s">
        <v>93</v>
      </c>
      <c r="C86" s="1">
        <v>7</v>
      </c>
    </row>
    <row r="87" spans="1:3">
      <c r="A87" t="s">
        <v>75</v>
      </c>
      <c r="B87" s="3" t="s">
        <v>48</v>
      </c>
      <c r="C87" s="1">
        <v>1</v>
      </c>
    </row>
    <row r="88" spans="1:3">
      <c r="A88" t="s">
        <v>44</v>
      </c>
      <c r="B88" s="3" t="s">
        <v>20</v>
      </c>
      <c r="C88" s="1">
        <v>4</v>
      </c>
    </row>
    <row r="89" spans="1:3">
      <c r="A89" t="s">
        <v>67</v>
      </c>
      <c r="B89" s="3" t="s">
        <v>54</v>
      </c>
      <c r="C89" s="1">
        <v>2</v>
      </c>
    </row>
    <row r="90" spans="1:3">
      <c r="A90" t="s">
        <v>65</v>
      </c>
      <c r="B90" s="3" t="s">
        <v>147</v>
      </c>
      <c r="C90" s="1">
        <v>1</v>
      </c>
    </row>
    <row r="91" spans="1:3">
      <c r="A91" t="s">
        <v>41</v>
      </c>
      <c r="B91" s="3" t="s">
        <v>264</v>
      </c>
      <c r="C91" s="1">
        <v>1</v>
      </c>
    </row>
    <row r="92" spans="1:3">
      <c r="A92" t="s">
        <v>76</v>
      </c>
      <c r="B92" s="3" t="s">
        <v>265</v>
      </c>
      <c r="C92" s="1">
        <v>1</v>
      </c>
    </row>
    <row r="93" spans="1:3">
      <c r="A93" t="s">
        <v>38</v>
      </c>
      <c r="B93" s="3" t="s">
        <v>211</v>
      </c>
      <c r="C93" s="1">
        <v>3</v>
      </c>
    </row>
    <row r="94" spans="1:3">
      <c r="A94" t="s">
        <v>20</v>
      </c>
      <c r="B94" s="3" t="s">
        <v>171</v>
      </c>
      <c r="C94" s="1">
        <v>1</v>
      </c>
    </row>
    <row r="95" spans="1:3">
      <c r="A95" t="s">
        <v>77</v>
      </c>
      <c r="B95" s="3" t="s">
        <v>123</v>
      </c>
      <c r="C95" s="1">
        <v>11</v>
      </c>
    </row>
    <row r="96" spans="1:3">
      <c r="A96" t="s">
        <v>4</v>
      </c>
      <c r="B96" s="3" t="s">
        <v>5</v>
      </c>
      <c r="C96" s="1">
        <v>5</v>
      </c>
    </row>
    <row r="97" spans="1:3">
      <c r="A97" t="s">
        <v>46</v>
      </c>
      <c r="B97" s="3" t="s">
        <v>4</v>
      </c>
      <c r="C97" s="1">
        <v>3</v>
      </c>
    </row>
    <row r="98" spans="1:3">
      <c r="A98" t="s">
        <v>47</v>
      </c>
      <c r="B98" s="3" t="s">
        <v>196</v>
      </c>
      <c r="C98" s="1">
        <v>2</v>
      </c>
    </row>
    <row r="99" spans="1:3">
      <c r="A99" t="s">
        <v>41</v>
      </c>
      <c r="B99" s="3" t="s">
        <v>186</v>
      </c>
      <c r="C99" s="1">
        <v>1</v>
      </c>
    </row>
    <row r="100" spans="1:3">
      <c r="A100" t="s">
        <v>78</v>
      </c>
      <c r="B100" s="3" t="s">
        <v>84</v>
      </c>
      <c r="C100" s="1">
        <v>4</v>
      </c>
    </row>
    <row r="101" spans="1:3">
      <c r="A101" t="s">
        <v>60</v>
      </c>
      <c r="B101" s="3" t="s">
        <v>19</v>
      </c>
      <c r="C101" s="1">
        <v>6</v>
      </c>
    </row>
    <row r="102" spans="1:3">
      <c r="A102" t="s">
        <v>4</v>
      </c>
      <c r="B102" s="3" t="s">
        <v>260</v>
      </c>
      <c r="C102" s="1">
        <v>2</v>
      </c>
    </row>
    <row r="103" spans="1:3">
      <c r="A103" t="s">
        <v>79</v>
      </c>
      <c r="B103" s="3" t="s">
        <v>45</v>
      </c>
      <c r="C103" s="1">
        <v>10</v>
      </c>
    </row>
    <row r="104" spans="1:3">
      <c r="A104" t="s">
        <v>80</v>
      </c>
      <c r="B104" s="3" t="s">
        <v>87</v>
      </c>
      <c r="C104" s="1">
        <v>9</v>
      </c>
    </row>
    <row r="105" spans="1:3">
      <c r="A105" t="s">
        <v>15</v>
      </c>
      <c r="B105" s="3" t="s">
        <v>157</v>
      </c>
      <c r="C105" s="1">
        <v>1</v>
      </c>
    </row>
    <row r="106" spans="1:3">
      <c r="A106" t="s">
        <v>41</v>
      </c>
      <c r="B106" s="3" t="s">
        <v>228</v>
      </c>
      <c r="C106" s="1">
        <v>8</v>
      </c>
    </row>
    <row r="107" spans="1:3">
      <c r="A107" t="s">
        <v>81</v>
      </c>
      <c r="B107" s="3" t="s">
        <v>284</v>
      </c>
      <c r="C107" s="1">
        <v>1</v>
      </c>
    </row>
    <row r="108" spans="1:3">
      <c r="A108" t="s">
        <v>54</v>
      </c>
      <c r="B108" s="3" t="s">
        <v>111</v>
      </c>
      <c r="C108" s="1">
        <v>3</v>
      </c>
    </row>
    <row r="109" spans="1:3">
      <c r="A109" t="s">
        <v>82</v>
      </c>
      <c r="B109" s="3" t="s">
        <v>153</v>
      </c>
      <c r="C109" s="1">
        <v>1</v>
      </c>
    </row>
    <row r="110" spans="1:3">
      <c r="A110" t="s">
        <v>56</v>
      </c>
      <c r="B110" s="3" t="s">
        <v>210</v>
      </c>
      <c r="C110" s="1">
        <v>1</v>
      </c>
    </row>
    <row r="111" spans="1:3">
      <c r="A111" t="s">
        <v>83</v>
      </c>
      <c r="B111" s="3" t="s">
        <v>154</v>
      </c>
      <c r="C111" s="1">
        <v>1</v>
      </c>
    </row>
    <row r="112" spans="1:3">
      <c r="A112" t="s">
        <v>15</v>
      </c>
      <c r="B112" s="3" t="s">
        <v>273</v>
      </c>
      <c r="C112" s="1">
        <v>1</v>
      </c>
    </row>
    <row r="113" spans="1:3">
      <c r="A113" t="s">
        <v>41</v>
      </c>
      <c r="B113" s="3" t="s">
        <v>177</v>
      </c>
      <c r="C113" s="1">
        <v>1</v>
      </c>
    </row>
    <row r="114" spans="1:3">
      <c r="A114" t="s">
        <v>84</v>
      </c>
      <c r="B114" s="3" t="s">
        <v>176</v>
      </c>
      <c r="C114" s="1">
        <v>1</v>
      </c>
    </row>
    <row r="115" spans="1:3">
      <c r="A115" t="s">
        <v>85</v>
      </c>
      <c r="B115" s="3" t="s">
        <v>199</v>
      </c>
      <c r="C115" s="1">
        <v>1</v>
      </c>
    </row>
    <row r="116" spans="1:3">
      <c r="A116" t="s">
        <v>60</v>
      </c>
      <c r="B116" s="3" t="s">
        <v>191</v>
      </c>
      <c r="C116" s="1">
        <v>1</v>
      </c>
    </row>
    <row r="117" spans="1:3">
      <c r="A117" t="s">
        <v>63</v>
      </c>
      <c r="B117" s="3" t="s">
        <v>36</v>
      </c>
      <c r="C117" s="1">
        <v>21</v>
      </c>
    </row>
    <row r="118" spans="1:3">
      <c r="A118" t="s">
        <v>86</v>
      </c>
      <c r="B118" s="3" t="s">
        <v>41</v>
      </c>
      <c r="C118" s="1">
        <v>52</v>
      </c>
    </row>
    <row r="119" spans="1:3">
      <c r="A119" t="s">
        <v>65</v>
      </c>
      <c r="B119" s="3" t="s">
        <v>64</v>
      </c>
      <c r="C119" s="1">
        <v>15</v>
      </c>
    </row>
    <row r="120" spans="1:3">
      <c r="A120" t="s">
        <v>64</v>
      </c>
      <c r="B120" s="3" t="s">
        <v>52</v>
      </c>
      <c r="C120" s="1">
        <v>9</v>
      </c>
    </row>
    <row r="121" spans="1:3">
      <c r="A121" t="s">
        <v>31</v>
      </c>
      <c r="B121" s="3" t="s">
        <v>227</v>
      </c>
      <c r="C121" s="1">
        <v>2</v>
      </c>
    </row>
    <row r="122" spans="1:3">
      <c r="A122" t="s">
        <v>87</v>
      </c>
      <c r="B122" s="3" t="s">
        <v>194</v>
      </c>
      <c r="C122" s="1">
        <v>11</v>
      </c>
    </row>
    <row r="123" spans="1:3">
      <c r="A123" t="s">
        <v>88</v>
      </c>
      <c r="B123" s="3" t="s">
        <v>246</v>
      </c>
      <c r="C123" s="1">
        <v>1</v>
      </c>
    </row>
    <row r="124" spans="1:3">
      <c r="A124" t="s">
        <v>63</v>
      </c>
      <c r="B124" s="3" t="s">
        <v>180</v>
      </c>
      <c r="C124" s="1">
        <v>5</v>
      </c>
    </row>
    <row r="125" spans="1:3">
      <c r="A125" t="s">
        <v>89</v>
      </c>
      <c r="B125" s="3" t="s">
        <v>151</v>
      </c>
      <c r="C125" s="1">
        <v>6</v>
      </c>
    </row>
    <row r="126" spans="1:3">
      <c r="A126" t="s">
        <v>13</v>
      </c>
      <c r="B126" s="3" t="s">
        <v>201</v>
      </c>
      <c r="C126" s="1">
        <v>1</v>
      </c>
    </row>
    <row r="127" spans="1:3">
      <c r="A127" t="s">
        <v>64</v>
      </c>
      <c r="B127" s="3" t="s">
        <v>225</v>
      </c>
      <c r="C127" s="1">
        <v>1</v>
      </c>
    </row>
    <row r="128" spans="1:3">
      <c r="A128" t="s">
        <v>90</v>
      </c>
      <c r="B128" s="3" t="s">
        <v>122</v>
      </c>
      <c r="C128" s="1">
        <v>4</v>
      </c>
    </row>
    <row r="129" spans="1:3">
      <c r="A129" t="s">
        <v>38</v>
      </c>
      <c r="B129" s="3" t="s">
        <v>156</v>
      </c>
      <c r="C129" s="1">
        <v>3</v>
      </c>
    </row>
    <row r="130" spans="1:3">
      <c r="A130" t="s">
        <v>44</v>
      </c>
      <c r="B130" s="3" t="s">
        <v>126</v>
      </c>
      <c r="C130" s="1">
        <v>1</v>
      </c>
    </row>
    <row r="131" spans="1:3">
      <c r="A131" t="s">
        <v>91</v>
      </c>
      <c r="B131" s="3" t="s">
        <v>148</v>
      </c>
      <c r="C131" s="1">
        <v>1</v>
      </c>
    </row>
    <row r="132" spans="1:3">
      <c r="A132" t="s">
        <v>13</v>
      </c>
      <c r="B132" s="3" t="s">
        <v>146</v>
      </c>
      <c r="C132" s="1">
        <v>6</v>
      </c>
    </row>
    <row r="133" spans="1:3">
      <c r="A133" t="s">
        <v>41</v>
      </c>
      <c r="B133" s="3" t="s">
        <v>31</v>
      </c>
      <c r="C133" s="1">
        <v>13</v>
      </c>
    </row>
    <row r="134" spans="1:3">
      <c r="A134" t="s">
        <v>92</v>
      </c>
      <c r="B134" s="3" t="s">
        <v>178</v>
      </c>
      <c r="C134" s="1">
        <v>7</v>
      </c>
    </row>
    <row r="135" spans="1:3">
      <c r="A135" t="s">
        <v>93</v>
      </c>
      <c r="B135" s="3" t="s">
        <v>42</v>
      </c>
      <c r="C135" s="1">
        <v>1</v>
      </c>
    </row>
    <row r="136" spans="1:3">
      <c r="A136" t="s">
        <v>82</v>
      </c>
      <c r="B136" s="3" t="s">
        <v>185</v>
      </c>
      <c r="C136" s="1">
        <v>1</v>
      </c>
    </row>
    <row r="137" spans="1:3">
      <c r="A137" t="s">
        <v>44</v>
      </c>
      <c r="B137" s="3" t="s">
        <v>16</v>
      </c>
      <c r="C137" s="1">
        <v>1</v>
      </c>
    </row>
    <row r="138" spans="1:3">
      <c r="A138" t="s">
        <v>83</v>
      </c>
      <c r="B138" s="3" t="s">
        <v>66</v>
      </c>
      <c r="C138" s="1">
        <v>2</v>
      </c>
    </row>
    <row r="139" spans="1:3">
      <c r="A139" t="s">
        <v>51</v>
      </c>
      <c r="B139" s="3" t="s">
        <v>53</v>
      </c>
      <c r="C139" s="1">
        <v>1</v>
      </c>
    </row>
    <row r="140" spans="1:3">
      <c r="A140" t="s">
        <v>41</v>
      </c>
      <c r="B140" s="3" t="s">
        <v>59</v>
      </c>
      <c r="C140" s="1">
        <v>2</v>
      </c>
    </row>
    <row r="141" spans="1:3">
      <c r="A141" t="s">
        <v>94</v>
      </c>
      <c r="B141" s="3" t="s">
        <v>61</v>
      </c>
      <c r="C141" s="1">
        <v>8</v>
      </c>
    </row>
    <row r="142" spans="1:3">
      <c r="A142" t="s">
        <v>95</v>
      </c>
      <c r="B142" s="3" t="s">
        <v>68</v>
      </c>
      <c r="C142" s="1">
        <v>1</v>
      </c>
    </row>
    <row r="143" spans="1:3">
      <c r="A143" t="s">
        <v>44</v>
      </c>
      <c r="B143" s="3" t="s">
        <v>69</v>
      </c>
      <c r="C143" s="1">
        <v>1</v>
      </c>
    </row>
    <row r="144" spans="1:3">
      <c r="A144" t="s">
        <v>67</v>
      </c>
      <c r="B144" s="3" t="s">
        <v>229</v>
      </c>
      <c r="C144" s="1">
        <v>8</v>
      </c>
    </row>
    <row r="145" spans="1:3">
      <c r="A145" t="s">
        <v>13</v>
      </c>
      <c r="B145" s="3" t="s">
        <v>71</v>
      </c>
      <c r="C145" s="1">
        <v>1</v>
      </c>
    </row>
    <row r="146" spans="1:3">
      <c r="A146" t="s">
        <v>41</v>
      </c>
      <c r="B146" s="3" t="s">
        <v>230</v>
      </c>
      <c r="C146" s="1">
        <v>4</v>
      </c>
    </row>
    <row r="147" spans="1:3">
      <c r="A147" t="s">
        <v>3</v>
      </c>
      <c r="B147" s="3" t="s">
        <v>233</v>
      </c>
      <c r="C147" s="1">
        <v>13</v>
      </c>
    </row>
    <row r="148" spans="1:3">
      <c r="A148" t="s">
        <v>93</v>
      </c>
      <c r="B148" s="3" t="s">
        <v>101</v>
      </c>
      <c r="C148" s="1">
        <v>2</v>
      </c>
    </row>
    <row r="149" spans="1:3">
      <c r="A149" t="s">
        <v>55</v>
      </c>
      <c r="B149" s="3" t="s">
        <v>72</v>
      </c>
      <c r="C149" s="1">
        <v>2</v>
      </c>
    </row>
    <row r="150" spans="1:3">
      <c r="A150" t="s">
        <v>73</v>
      </c>
      <c r="B150" s="3" t="s">
        <v>74</v>
      </c>
      <c r="C150" s="1">
        <v>1</v>
      </c>
    </row>
    <row r="151" spans="1:3">
      <c r="A151" t="s">
        <v>67</v>
      </c>
      <c r="B151" s="3" t="s">
        <v>236</v>
      </c>
      <c r="C151" s="1">
        <v>1</v>
      </c>
    </row>
    <row r="152" spans="1:3">
      <c r="A152" t="s">
        <v>13</v>
      </c>
      <c r="B152" s="3" t="s">
        <v>76</v>
      </c>
      <c r="C152" s="1">
        <v>2</v>
      </c>
    </row>
    <row r="153" spans="1:3">
      <c r="A153" t="s">
        <v>64</v>
      </c>
      <c r="B153" s="3" t="s">
        <v>78</v>
      </c>
      <c r="C153" s="1">
        <v>2</v>
      </c>
    </row>
    <row r="154" spans="1:3">
      <c r="A154" t="s">
        <v>66</v>
      </c>
      <c r="B154" s="3" t="s">
        <v>81</v>
      </c>
      <c r="C154" s="1">
        <v>1</v>
      </c>
    </row>
    <row r="155" spans="1:3">
      <c r="A155" t="s">
        <v>87</v>
      </c>
      <c r="B155" s="3" t="s">
        <v>208</v>
      </c>
      <c r="C155" s="1">
        <v>1</v>
      </c>
    </row>
    <row r="156" spans="1:3">
      <c r="A156" t="s">
        <v>96</v>
      </c>
      <c r="B156" s="3" t="s">
        <v>90</v>
      </c>
      <c r="C156" s="1">
        <v>3</v>
      </c>
    </row>
    <row r="157" spans="1:3">
      <c r="A157" t="s">
        <v>97</v>
      </c>
      <c r="B157" s="3" t="s">
        <v>92</v>
      </c>
      <c r="C157" s="1">
        <v>1</v>
      </c>
    </row>
    <row r="158" spans="1:3">
      <c r="A158" t="s">
        <v>86</v>
      </c>
      <c r="B158" s="3" t="s">
        <v>114</v>
      </c>
      <c r="C158" s="1">
        <v>7</v>
      </c>
    </row>
    <row r="159" spans="1:3">
      <c r="A159" t="s">
        <v>98</v>
      </c>
      <c r="B159" s="3" t="s">
        <v>94</v>
      </c>
      <c r="C159" s="1">
        <v>2</v>
      </c>
    </row>
    <row r="160" spans="1:3">
      <c r="A160" t="s">
        <v>41</v>
      </c>
      <c r="B160" s="3" t="s">
        <v>3</v>
      </c>
      <c r="C160" s="1">
        <v>4</v>
      </c>
    </row>
    <row r="161" spans="1:3">
      <c r="A161" t="s">
        <v>99</v>
      </c>
      <c r="B161" s="3" t="s">
        <v>99</v>
      </c>
      <c r="C161" s="1">
        <v>3</v>
      </c>
    </row>
    <row r="162" spans="1:3">
      <c r="A162" t="s">
        <v>62</v>
      </c>
      <c r="B162" s="3" t="s">
        <v>243</v>
      </c>
      <c r="C162" s="1">
        <v>2</v>
      </c>
    </row>
    <row r="163" spans="1:3">
      <c r="A163" t="s">
        <v>100</v>
      </c>
      <c r="B163" s="3" t="s">
        <v>286</v>
      </c>
      <c r="C163" s="1">
        <v>1</v>
      </c>
    </row>
    <row r="164" spans="1:3">
      <c r="A164" t="s">
        <v>9</v>
      </c>
      <c r="B164" s="3" t="s">
        <v>247</v>
      </c>
      <c r="C164" s="1">
        <v>2</v>
      </c>
    </row>
    <row r="165" spans="1:3">
      <c r="A165" t="s">
        <v>98</v>
      </c>
      <c r="B165" s="3" t="s">
        <v>217</v>
      </c>
      <c r="C165" s="1">
        <v>1</v>
      </c>
    </row>
    <row r="166" spans="1:3">
      <c r="A166" t="s">
        <v>64</v>
      </c>
      <c r="B166" s="3" t="s">
        <v>213</v>
      </c>
      <c r="C166" s="1">
        <v>3</v>
      </c>
    </row>
    <row r="167" spans="1:3">
      <c r="A167" t="s">
        <v>101</v>
      </c>
      <c r="B167" s="3" t="s">
        <v>37</v>
      </c>
      <c r="C167" s="1">
        <v>1</v>
      </c>
    </row>
    <row r="168" spans="1:3">
      <c r="A168" t="s">
        <v>62</v>
      </c>
      <c r="B168" s="3" t="s">
        <v>175</v>
      </c>
      <c r="C168" s="1">
        <v>2</v>
      </c>
    </row>
    <row r="169" spans="1:3">
      <c r="A169" t="s">
        <v>63</v>
      </c>
      <c r="B169" s="3" t="s">
        <v>253</v>
      </c>
      <c r="C169" s="1">
        <v>2</v>
      </c>
    </row>
    <row r="170" spans="1:3">
      <c r="A170" t="s">
        <v>86</v>
      </c>
      <c r="B170" s="3" t="s">
        <v>252</v>
      </c>
      <c r="C170" s="1">
        <v>5</v>
      </c>
    </row>
    <row r="171" spans="1:3">
      <c r="A171" t="s">
        <v>102</v>
      </c>
      <c r="B171" s="3" t="s">
        <v>272</v>
      </c>
      <c r="C171" s="1">
        <v>1</v>
      </c>
    </row>
    <row r="172" spans="1:3">
      <c r="A172" t="s">
        <v>41</v>
      </c>
      <c r="B172" s="3" t="s">
        <v>2</v>
      </c>
      <c r="C172" s="1">
        <v>2</v>
      </c>
    </row>
    <row r="173" spans="1:3">
      <c r="A173" t="s">
        <v>76</v>
      </c>
      <c r="B173" s="3" t="s">
        <v>214</v>
      </c>
      <c r="C173" s="1">
        <v>1</v>
      </c>
    </row>
    <row r="174" spans="1:3">
      <c r="A174" t="s">
        <v>103</v>
      </c>
      <c r="B174" s="3" t="s">
        <v>215</v>
      </c>
      <c r="C174" s="1">
        <v>2</v>
      </c>
    </row>
    <row r="175" spans="1:3">
      <c r="A175" t="s">
        <v>56</v>
      </c>
      <c r="B175" s="3" t="s">
        <v>117</v>
      </c>
      <c r="C175" s="1">
        <v>8</v>
      </c>
    </row>
    <row r="176" spans="1:3">
      <c r="A176" t="s">
        <v>40</v>
      </c>
      <c r="B176" s="3" t="s">
        <v>163</v>
      </c>
      <c r="C176" s="1">
        <v>2</v>
      </c>
    </row>
    <row r="177" spans="1:3">
      <c r="A177" t="s">
        <v>104</v>
      </c>
      <c r="B177" s="3" t="s">
        <v>254</v>
      </c>
      <c r="C177" s="1">
        <v>1</v>
      </c>
    </row>
    <row r="178" spans="1:3">
      <c r="A178" t="s">
        <v>41</v>
      </c>
      <c r="B178" s="3" t="s">
        <v>255</v>
      </c>
      <c r="C178" s="1">
        <v>2</v>
      </c>
    </row>
    <row r="179" spans="1:3">
      <c r="A179" t="s">
        <v>99</v>
      </c>
      <c r="B179" s="3" t="s">
        <v>221</v>
      </c>
      <c r="C179" s="1">
        <v>1</v>
      </c>
    </row>
    <row r="180" spans="1:3">
      <c r="A180" t="s">
        <v>93</v>
      </c>
      <c r="B180" s="3" t="s">
        <v>189</v>
      </c>
      <c r="C180" s="1">
        <v>7</v>
      </c>
    </row>
    <row r="181" spans="1:3">
      <c r="A181" t="s">
        <v>105</v>
      </c>
      <c r="B181" s="3" t="s">
        <v>261</v>
      </c>
      <c r="C181" s="1">
        <v>2</v>
      </c>
    </row>
    <row r="182" spans="1:3">
      <c r="A182" t="s">
        <v>33</v>
      </c>
      <c r="B182" s="3" t="s">
        <v>195</v>
      </c>
      <c r="C182" s="1">
        <v>1</v>
      </c>
    </row>
    <row r="183" spans="1:3">
      <c r="A183" t="s">
        <v>106</v>
      </c>
      <c r="B183" s="3" t="s">
        <v>266</v>
      </c>
      <c r="C183" s="1">
        <v>2</v>
      </c>
    </row>
    <row r="184" spans="1:3">
      <c r="A184" t="s">
        <v>107</v>
      </c>
      <c r="B184" s="3" t="s">
        <v>181</v>
      </c>
      <c r="C184" s="1">
        <v>1</v>
      </c>
    </row>
    <row r="185" spans="1:3">
      <c r="A185" t="s">
        <v>41</v>
      </c>
      <c r="B185" s="3" t="s">
        <v>280</v>
      </c>
      <c r="C185" s="1">
        <v>1</v>
      </c>
    </row>
    <row r="186" spans="1:3">
      <c r="A186" t="s">
        <v>31</v>
      </c>
      <c r="B186" s="3" t="s">
        <v>218</v>
      </c>
      <c r="C186" s="1">
        <v>1</v>
      </c>
    </row>
    <row r="187" spans="1:3">
      <c r="A187" t="s">
        <v>87</v>
      </c>
      <c r="B187" s="3" t="s">
        <v>267</v>
      </c>
      <c r="C187" s="1">
        <v>1</v>
      </c>
    </row>
    <row r="188" spans="1:3">
      <c r="A188" t="s">
        <v>88</v>
      </c>
      <c r="B188" s="3" t="s">
        <v>33</v>
      </c>
      <c r="C188" s="1">
        <v>5</v>
      </c>
    </row>
    <row r="189" spans="1:3">
      <c r="A189" t="s">
        <v>108</v>
      </c>
      <c r="B189" s="3" t="s">
        <v>139</v>
      </c>
      <c r="C189" s="1">
        <v>7</v>
      </c>
    </row>
    <row r="190" spans="1:3">
      <c r="A190" t="s">
        <v>2</v>
      </c>
      <c r="B190" s="3" t="s">
        <v>232</v>
      </c>
      <c r="C190" s="1">
        <v>2</v>
      </c>
    </row>
    <row r="191" spans="1:3">
      <c r="A191" t="s">
        <v>109</v>
      </c>
      <c r="B191" s="3" t="s">
        <v>63</v>
      </c>
      <c r="C191" s="1">
        <v>28</v>
      </c>
    </row>
    <row r="192" spans="1:3">
      <c r="A192" t="s">
        <v>110</v>
      </c>
      <c r="B192" s="3" t="s">
        <v>44</v>
      </c>
      <c r="C192" s="1">
        <v>9</v>
      </c>
    </row>
    <row r="193" spans="1:3">
      <c r="A193" t="s">
        <v>111</v>
      </c>
      <c r="B193" s="3" t="s">
        <v>166</v>
      </c>
      <c r="C193" s="1">
        <v>13</v>
      </c>
    </row>
    <row r="194" spans="1:3">
      <c r="A194" t="s">
        <v>21</v>
      </c>
      <c r="B194" s="3" t="s">
        <v>39</v>
      </c>
      <c r="C194" s="1">
        <v>5</v>
      </c>
    </row>
    <row r="195" spans="1:3">
      <c r="A195" t="s">
        <v>112</v>
      </c>
      <c r="B195" s="3" t="s">
        <v>56</v>
      </c>
      <c r="C195" s="1">
        <v>8</v>
      </c>
    </row>
    <row r="196" spans="1:3">
      <c r="A196" t="s">
        <v>18</v>
      </c>
      <c r="B196" s="3" t="s">
        <v>100</v>
      </c>
      <c r="C196" s="1">
        <v>15</v>
      </c>
    </row>
    <row r="197" spans="1:3">
      <c r="A197" t="s">
        <v>113</v>
      </c>
      <c r="B197" s="3" t="s">
        <v>73</v>
      </c>
      <c r="C197" s="1">
        <v>3</v>
      </c>
    </row>
    <row r="198" spans="1:3">
      <c r="A198" t="s">
        <v>2</v>
      </c>
      <c r="B198" s="3" t="s">
        <v>237</v>
      </c>
      <c r="C198" s="1">
        <v>7</v>
      </c>
    </row>
    <row r="199" spans="1:3">
      <c r="A199" t="s">
        <v>40</v>
      </c>
      <c r="B199" s="3" t="s">
        <v>17</v>
      </c>
      <c r="C199" s="1">
        <v>2</v>
      </c>
    </row>
    <row r="200" spans="1:3">
      <c r="A200" t="s">
        <v>110</v>
      </c>
      <c r="B200" s="3" t="s">
        <v>197</v>
      </c>
      <c r="C200" s="1">
        <v>3</v>
      </c>
    </row>
    <row r="201" spans="1:3">
      <c r="A201" t="s">
        <v>114</v>
      </c>
      <c r="B201" s="3" t="s">
        <v>258</v>
      </c>
      <c r="C201" s="1">
        <v>1</v>
      </c>
    </row>
    <row r="202" spans="1:3">
      <c r="A202" t="s">
        <v>115</v>
      </c>
      <c r="B202" s="3" t="s">
        <v>34</v>
      </c>
      <c r="C202" s="1">
        <v>25</v>
      </c>
    </row>
    <row r="203" spans="1:3">
      <c r="A203" t="s">
        <v>116</v>
      </c>
      <c r="B203" s="3" t="s">
        <v>216</v>
      </c>
      <c r="C203" s="1">
        <v>2</v>
      </c>
    </row>
    <row r="204" spans="1:3">
      <c r="A204" t="s">
        <v>75</v>
      </c>
      <c r="B204" s="3" t="s">
        <v>67</v>
      </c>
      <c r="C204" s="1">
        <v>9</v>
      </c>
    </row>
    <row r="205" spans="1:3">
      <c r="A205" t="s">
        <v>113</v>
      </c>
      <c r="B205" s="3" t="s">
        <v>109</v>
      </c>
      <c r="C205" s="1">
        <v>1</v>
      </c>
    </row>
    <row r="206" spans="1:3">
      <c r="A206" t="s">
        <v>117</v>
      </c>
      <c r="B206" s="3" t="s">
        <v>7</v>
      </c>
      <c r="C206" s="1">
        <v>2</v>
      </c>
    </row>
    <row r="207" spans="1:3">
      <c r="A207" t="s">
        <v>3</v>
      </c>
      <c r="B207" s="3" t="s">
        <v>57</v>
      </c>
      <c r="C207" s="1">
        <v>1</v>
      </c>
    </row>
    <row r="208" spans="1:3">
      <c r="A208" t="s">
        <v>114</v>
      </c>
      <c r="B208" s="3" t="s">
        <v>40</v>
      </c>
      <c r="C208" s="1">
        <v>8</v>
      </c>
    </row>
    <row r="209" spans="1:3">
      <c r="A209" t="s">
        <v>118</v>
      </c>
      <c r="B209" s="3" t="s">
        <v>9</v>
      </c>
      <c r="C209" s="1">
        <v>9</v>
      </c>
    </row>
    <row r="210" spans="1:3">
      <c r="A210" t="s">
        <v>119</v>
      </c>
      <c r="B210" s="3" t="s">
        <v>248</v>
      </c>
      <c r="C210" s="1">
        <v>2</v>
      </c>
    </row>
    <row r="211" spans="1:3">
      <c r="A211" t="s">
        <v>120</v>
      </c>
      <c r="B211" s="3" t="s">
        <v>91</v>
      </c>
      <c r="C211" s="1">
        <v>4</v>
      </c>
    </row>
    <row r="212" spans="1:3">
      <c r="A212" t="s">
        <v>121</v>
      </c>
      <c r="B212" s="3" t="s">
        <v>80</v>
      </c>
      <c r="C212" s="1">
        <v>1</v>
      </c>
    </row>
    <row r="213" spans="1:3">
      <c r="A213" t="s">
        <v>122</v>
      </c>
      <c r="B213" s="3" t="s">
        <v>83</v>
      </c>
      <c r="C213" s="1">
        <v>3</v>
      </c>
    </row>
    <row r="214" spans="1:3">
      <c r="A214" t="s">
        <v>123</v>
      </c>
      <c r="B214" s="3" t="s">
        <v>86</v>
      </c>
      <c r="C214" s="1">
        <v>5</v>
      </c>
    </row>
    <row r="215" spans="1:3">
      <c r="A215" t="s">
        <v>124</v>
      </c>
      <c r="B215" s="3" t="s">
        <v>89</v>
      </c>
      <c r="C215" s="1">
        <v>2</v>
      </c>
    </row>
    <row r="216" spans="1:3">
      <c r="A216" t="s">
        <v>6</v>
      </c>
      <c r="B216" s="3" t="s">
        <v>239</v>
      </c>
      <c r="C216" s="1">
        <v>6</v>
      </c>
    </row>
    <row r="217" spans="1:3">
      <c r="A217" t="s">
        <v>125</v>
      </c>
      <c r="B217" s="3" t="s">
        <v>240</v>
      </c>
      <c r="C217" s="1">
        <v>3</v>
      </c>
    </row>
    <row r="218" spans="1:3">
      <c r="A218" t="s">
        <v>126</v>
      </c>
      <c r="B218" s="3" t="s">
        <v>245</v>
      </c>
      <c r="C218" s="1">
        <v>3</v>
      </c>
    </row>
    <row r="219" spans="1:3">
      <c r="A219" t="s">
        <v>67</v>
      </c>
      <c r="B219" s="3" t="s">
        <v>106</v>
      </c>
      <c r="C219" s="1">
        <v>5</v>
      </c>
    </row>
    <row r="220" spans="1:3">
      <c r="A220" t="s">
        <v>110</v>
      </c>
      <c r="B220" s="3" t="s">
        <v>249</v>
      </c>
      <c r="C220" s="1">
        <v>2</v>
      </c>
    </row>
    <row r="221" spans="1:3">
      <c r="A221" t="s">
        <v>123</v>
      </c>
      <c r="B221" s="3" t="s">
        <v>14</v>
      </c>
      <c r="C221" s="1">
        <v>1</v>
      </c>
    </row>
    <row r="222" spans="1:3">
      <c r="A222" t="s">
        <v>127</v>
      </c>
      <c r="B222" s="3" t="s">
        <v>250</v>
      </c>
      <c r="C222" s="1">
        <v>6</v>
      </c>
    </row>
    <row r="223" spans="1:3">
      <c r="A223" t="s">
        <v>128</v>
      </c>
      <c r="B223" s="3" t="s">
        <v>241</v>
      </c>
      <c r="C223" s="1">
        <v>2</v>
      </c>
    </row>
    <row r="224" spans="1:3">
      <c r="A224" t="s">
        <v>125</v>
      </c>
      <c r="B224" s="3" t="s">
        <v>12</v>
      </c>
      <c r="C224" s="1">
        <v>3</v>
      </c>
    </row>
    <row r="225" spans="1:3">
      <c r="A225" t="s">
        <v>117</v>
      </c>
      <c r="B225" s="3" t="s">
        <v>32</v>
      </c>
      <c r="C225" s="1">
        <v>12</v>
      </c>
    </row>
    <row r="226" spans="1:3">
      <c r="A226" t="s">
        <v>122</v>
      </c>
      <c r="B226" s="3" t="s">
        <v>50</v>
      </c>
      <c r="C226" s="1">
        <v>3</v>
      </c>
    </row>
    <row r="227" spans="1:3">
      <c r="A227" t="s">
        <v>123</v>
      </c>
      <c r="B227" s="3" t="s">
        <v>103</v>
      </c>
      <c r="C227" s="1">
        <v>5</v>
      </c>
    </row>
    <row r="228" spans="1:3">
      <c r="A228" t="s">
        <v>127</v>
      </c>
      <c r="B228" s="3" t="s">
        <v>43</v>
      </c>
      <c r="C228" s="1">
        <v>4</v>
      </c>
    </row>
    <row r="229" spans="1:3">
      <c r="A229" t="s">
        <v>129</v>
      </c>
      <c r="B229" s="3" t="s">
        <v>165</v>
      </c>
      <c r="C229" s="1">
        <v>15</v>
      </c>
    </row>
    <row r="230" spans="1:3">
      <c r="A230" t="s">
        <v>125</v>
      </c>
      <c r="B230" s="3" t="s">
        <v>38</v>
      </c>
      <c r="C230" s="1">
        <v>8</v>
      </c>
    </row>
    <row r="231" spans="1:3">
      <c r="A231" t="s">
        <v>117</v>
      </c>
      <c r="B231" s="3" t="s">
        <v>60</v>
      </c>
      <c r="C231" s="1">
        <v>19</v>
      </c>
    </row>
    <row r="232" spans="1:3">
      <c r="A232" t="s">
        <v>130</v>
      </c>
      <c r="B232" s="3" t="s">
        <v>62</v>
      </c>
      <c r="C232" s="1">
        <v>6</v>
      </c>
    </row>
    <row r="233" spans="1:3">
      <c r="A233" t="s">
        <v>131</v>
      </c>
      <c r="B233" s="3" t="s">
        <v>234</v>
      </c>
      <c r="C233" s="1">
        <v>5</v>
      </c>
    </row>
    <row r="234" spans="1:3">
      <c r="A234" t="s">
        <v>127</v>
      </c>
      <c r="B234" s="3" t="s">
        <v>18</v>
      </c>
      <c r="C234" s="1">
        <v>9</v>
      </c>
    </row>
    <row r="235" spans="1:3">
      <c r="A235" t="s">
        <v>132</v>
      </c>
      <c r="B235" s="3" t="s">
        <v>231</v>
      </c>
      <c r="C235" s="1">
        <v>2</v>
      </c>
    </row>
    <row r="236" spans="1:3">
      <c r="A236" t="s">
        <v>133</v>
      </c>
      <c r="B236" s="3" t="s">
        <v>75</v>
      </c>
      <c r="C236" s="1">
        <v>2</v>
      </c>
    </row>
    <row r="237" spans="1:3">
      <c r="A237" t="s">
        <v>100</v>
      </c>
      <c r="B237" s="3" t="s">
        <v>95</v>
      </c>
      <c r="C237" s="1">
        <v>13</v>
      </c>
    </row>
    <row r="238" spans="1:3">
      <c r="A238" t="s">
        <v>134</v>
      </c>
      <c r="B238" s="3" t="s">
        <v>238</v>
      </c>
      <c r="C238" s="1">
        <v>6</v>
      </c>
    </row>
    <row r="239" spans="1:3">
      <c r="A239" t="s">
        <v>135</v>
      </c>
      <c r="B239" s="3" t="s">
        <v>35</v>
      </c>
      <c r="C239" s="1">
        <v>3</v>
      </c>
    </row>
    <row r="240" spans="1:3">
      <c r="A240" t="s">
        <v>136</v>
      </c>
      <c r="B240" s="3" t="s">
        <v>15</v>
      </c>
      <c r="C240" s="1">
        <v>14</v>
      </c>
    </row>
    <row r="241" spans="1:3">
      <c r="A241" t="s">
        <v>124</v>
      </c>
      <c r="B241" s="3" t="s">
        <v>47</v>
      </c>
      <c r="C241" s="1">
        <v>3</v>
      </c>
    </row>
    <row r="242" spans="1:3">
      <c r="A242" t="s">
        <v>137</v>
      </c>
      <c r="B242" s="3" t="s">
        <v>209</v>
      </c>
      <c r="C242" s="1">
        <v>11</v>
      </c>
    </row>
    <row r="243" spans="1:3">
      <c r="A243" t="s">
        <v>138</v>
      </c>
      <c r="B243" s="3" t="s">
        <v>51</v>
      </c>
      <c r="C243" s="1">
        <v>10</v>
      </c>
    </row>
    <row r="244" spans="1:3">
      <c r="A244" t="s">
        <v>139</v>
      </c>
      <c r="B244" s="3" t="s">
        <v>13</v>
      </c>
      <c r="C244" s="1">
        <v>17</v>
      </c>
    </row>
    <row r="245" spans="1:3">
      <c r="A245" t="s">
        <v>134</v>
      </c>
      <c r="B245" s="3" t="s">
        <v>58</v>
      </c>
      <c r="C245" s="1">
        <v>1</v>
      </c>
    </row>
    <row r="246" spans="1:3">
      <c r="A246" t="s">
        <v>140</v>
      </c>
      <c r="B246" s="3" t="s">
        <v>212</v>
      </c>
      <c r="C246" s="1">
        <v>6</v>
      </c>
    </row>
    <row r="247" spans="1:3">
      <c r="A247" t="s">
        <v>123</v>
      </c>
      <c r="B247" s="3" t="s">
        <v>65</v>
      </c>
      <c r="C247" s="1">
        <v>24</v>
      </c>
    </row>
    <row r="248" spans="1:3">
      <c r="A248" t="s">
        <v>141</v>
      </c>
      <c r="B248" s="3" t="s">
        <v>70</v>
      </c>
      <c r="C248" s="1">
        <v>5</v>
      </c>
    </row>
    <row r="249" spans="1:3">
      <c r="A249" t="s">
        <v>137</v>
      </c>
      <c r="B249" s="3" t="s">
        <v>242</v>
      </c>
      <c r="C249" s="1">
        <v>3</v>
      </c>
    </row>
    <row r="250" spans="1:3">
      <c r="A250" t="s">
        <v>142</v>
      </c>
      <c r="B250" s="3" t="s">
        <v>98</v>
      </c>
      <c r="C250" s="1">
        <v>3</v>
      </c>
    </row>
    <row r="251" spans="1:3">
      <c r="A251" t="s">
        <v>139</v>
      </c>
      <c r="B251" s="3" t="s">
        <v>102</v>
      </c>
      <c r="C251" s="1">
        <v>3</v>
      </c>
    </row>
    <row r="252" spans="1:3">
      <c r="A252" t="s">
        <v>134</v>
      </c>
      <c r="B252" s="3" t="s">
        <v>244</v>
      </c>
      <c r="C252" s="1">
        <v>1</v>
      </c>
    </row>
    <row r="253" spans="1:3">
      <c r="A253" t="s">
        <v>119</v>
      </c>
      <c r="B253" s="3" t="s">
        <v>104</v>
      </c>
      <c r="C253" s="1">
        <v>4</v>
      </c>
    </row>
    <row r="254" spans="1:3">
      <c r="A254" t="s">
        <v>123</v>
      </c>
      <c r="B254" s="3" t="s">
        <v>107</v>
      </c>
      <c r="C254" s="1">
        <v>9</v>
      </c>
    </row>
    <row r="255" spans="1:3">
      <c r="A255" t="s">
        <v>143</v>
      </c>
      <c r="B255" s="3" t="s">
        <v>274</v>
      </c>
      <c r="C255" s="1">
        <v>1</v>
      </c>
    </row>
    <row r="256" spans="1:3">
      <c r="A256" t="s">
        <v>144</v>
      </c>
      <c r="B256" s="3" t="s">
        <v>222</v>
      </c>
      <c r="C256" s="1">
        <v>1</v>
      </c>
    </row>
    <row r="257" spans="1:3">
      <c r="A257" t="s">
        <v>145</v>
      </c>
      <c r="B257" s="3" t="s">
        <v>140</v>
      </c>
      <c r="C257" s="1">
        <v>2</v>
      </c>
    </row>
    <row r="258" spans="1:3">
      <c r="A258" t="s">
        <v>100</v>
      </c>
      <c r="B258" s="3" t="s">
        <v>130</v>
      </c>
      <c r="C258" s="1">
        <v>1</v>
      </c>
    </row>
    <row r="259" spans="1:3">
      <c r="A259" t="s">
        <v>134</v>
      </c>
      <c r="B259" s="3" t="s">
        <v>219</v>
      </c>
      <c r="C259" s="1">
        <v>2</v>
      </c>
    </row>
    <row r="260" spans="1:3">
      <c r="A260" t="s">
        <v>146</v>
      </c>
      <c r="B260" s="3" t="s">
        <v>172</v>
      </c>
      <c r="C260" s="1">
        <v>1</v>
      </c>
    </row>
    <row r="261" spans="1:3">
      <c r="A261" t="s">
        <v>123</v>
      </c>
      <c r="B261" s="3" t="s">
        <v>152</v>
      </c>
      <c r="C261" s="1">
        <v>2</v>
      </c>
    </row>
    <row r="262" spans="1:3">
      <c r="A262" t="s">
        <v>124</v>
      </c>
      <c r="B262" s="3" t="s">
        <v>285</v>
      </c>
      <c r="C262" s="1">
        <v>1</v>
      </c>
    </row>
    <row r="263" spans="1:3">
      <c r="A263" t="s">
        <v>137</v>
      </c>
      <c r="B263" s="3" t="s">
        <v>220</v>
      </c>
      <c r="C263" s="1">
        <v>1</v>
      </c>
    </row>
    <row r="264" spans="1:3">
      <c r="A264" t="s">
        <v>147</v>
      </c>
      <c r="B264" s="3" t="s">
        <v>275</v>
      </c>
      <c r="C264" s="1">
        <v>1</v>
      </c>
    </row>
    <row r="265" spans="1:3">
      <c r="A265" t="s">
        <v>139</v>
      </c>
      <c r="B265" s="3" t="s">
        <v>170</v>
      </c>
      <c r="C265" s="1">
        <v>1</v>
      </c>
    </row>
    <row r="266" spans="1:3">
      <c r="A266" t="s">
        <v>134</v>
      </c>
      <c r="B266" s="3" t="s">
        <v>198</v>
      </c>
      <c r="C266" s="1">
        <v>4</v>
      </c>
    </row>
    <row r="267" spans="1:3">
      <c r="A267" t="s">
        <v>3</v>
      </c>
      <c r="B267" s="3" t="s">
        <v>259</v>
      </c>
      <c r="C267" s="1">
        <v>3</v>
      </c>
    </row>
    <row r="268" spans="1:3">
      <c r="A268" t="s">
        <v>123</v>
      </c>
      <c r="B268" s="3" t="s">
        <v>158</v>
      </c>
      <c r="C268" s="1">
        <v>2</v>
      </c>
    </row>
    <row r="269" spans="1:3">
      <c r="A269" t="s">
        <v>21</v>
      </c>
      <c r="B269" s="3" t="s">
        <v>262</v>
      </c>
      <c r="C269" s="1">
        <v>1</v>
      </c>
    </row>
    <row r="270" spans="1:3">
      <c r="A270" t="s">
        <v>142</v>
      </c>
      <c r="B270" s="3" t="s">
        <v>173</v>
      </c>
      <c r="C270" s="1">
        <v>1</v>
      </c>
    </row>
    <row r="271" spans="1:3">
      <c r="A271" t="s">
        <v>103</v>
      </c>
      <c r="B271" s="3" t="s">
        <v>97</v>
      </c>
      <c r="C271" s="1">
        <v>1</v>
      </c>
    </row>
    <row r="272" spans="1:3">
      <c r="A272" t="s">
        <v>113</v>
      </c>
      <c r="B272" s="3" t="s">
        <v>121</v>
      </c>
      <c r="C272" s="1">
        <v>8</v>
      </c>
    </row>
    <row r="273" spans="1:3">
      <c r="A273" t="s">
        <v>148</v>
      </c>
      <c r="B273" s="3" t="s">
        <v>203</v>
      </c>
      <c r="C273" s="1">
        <v>1</v>
      </c>
    </row>
    <row r="274" spans="1:3">
      <c r="A274" t="s">
        <v>119</v>
      </c>
      <c r="B274" s="3" t="s">
        <v>276</v>
      </c>
      <c r="C274" s="1">
        <v>1</v>
      </c>
    </row>
    <row r="275" spans="1:3">
      <c r="A275" t="s">
        <v>123</v>
      </c>
      <c r="B275" s="3" t="s">
        <v>116</v>
      </c>
      <c r="C275" s="1">
        <v>1</v>
      </c>
    </row>
    <row r="276" spans="1:3">
      <c r="A276" t="s">
        <v>127</v>
      </c>
      <c r="B276" s="3" t="s">
        <v>287</v>
      </c>
      <c r="C276" s="1">
        <v>1</v>
      </c>
    </row>
    <row r="277" spans="1:3">
      <c r="A277" t="s">
        <v>149</v>
      </c>
      <c r="B277" s="3" t="s">
        <v>282</v>
      </c>
      <c r="C277" s="1">
        <v>5</v>
      </c>
    </row>
    <row r="278" spans="1:3">
      <c r="A278" t="s">
        <v>150</v>
      </c>
      <c r="B278" s="3" t="s">
        <v>268</v>
      </c>
      <c r="C278" s="1">
        <v>8</v>
      </c>
    </row>
    <row r="279" spans="1:3">
      <c r="A279" t="s">
        <v>8</v>
      </c>
      <c r="B279" s="3" t="s">
        <v>277</v>
      </c>
      <c r="C279" s="1">
        <v>3</v>
      </c>
    </row>
    <row r="280" spans="1:3">
      <c r="A280" t="s">
        <v>146</v>
      </c>
      <c r="B280" s="3" t="s">
        <v>0</v>
      </c>
      <c r="C280" s="1">
        <v>1</v>
      </c>
    </row>
    <row r="281" spans="1:3">
      <c r="A281" t="s">
        <v>151</v>
      </c>
      <c r="B281" s="3" t="s">
        <v>28</v>
      </c>
      <c r="C281" s="1"/>
    </row>
    <row r="282" spans="1:3">
      <c r="A282" t="s">
        <v>118</v>
      </c>
      <c r="B282" s="3" t="s">
        <v>29</v>
      </c>
      <c r="C282" s="1">
        <v>1057</v>
      </c>
    </row>
    <row r="283" spans="1:3">
      <c r="A283" t="s">
        <v>152</v>
      </c>
    </row>
    <row r="284" spans="1:3">
      <c r="A284" t="s">
        <v>96</v>
      </c>
    </row>
    <row r="285" spans="1:3">
      <c r="A285" t="s">
        <v>153</v>
      </c>
    </row>
    <row r="286" spans="1:3">
      <c r="A286" t="s">
        <v>89</v>
      </c>
    </row>
    <row r="287" spans="1:3">
      <c r="A287" t="s">
        <v>110</v>
      </c>
    </row>
    <row r="288" spans="1:3">
      <c r="A288" t="s">
        <v>151</v>
      </c>
    </row>
    <row r="289" spans="1:1">
      <c r="A289" t="s">
        <v>127</v>
      </c>
    </row>
    <row r="290" spans="1:1">
      <c r="A290" t="s">
        <v>154</v>
      </c>
    </row>
    <row r="291" spans="1:1">
      <c r="A291" t="s">
        <v>155</v>
      </c>
    </row>
    <row r="292" spans="1:1">
      <c r="A292" t="s">
        <v>100</v>
      </c>
    </row>
    <row r="293" spans="1:1">
      <c r="A293" t="s">
        <v>134</v>
      </c>
    </row>
    <row r="294" spans="1:1">
      <c r="A294" t="s">
        <v>122</v>
      </c>
    </row>
    <row r="295" spans="1:1">
      <c r="A295" t="s">
        <v>156</v>
      </c>
    </row>
    <row r="296" spans="1:1">
      <c r="A296" t="s">
        <v>124</v>
      </c>
    </row>
    <row r="297" spans="1:1">
      <c r="A297" t="s">
        <v>157</v>
      </c>
    </row>
    <row r="298" spans="1:1">
      <c r="A298" t="s">
        <v>120</v>
      </c>
    </row>
    <row r="299" spans="1:1">
      <c r="A299" t="s">
        <v>121</v>
      </c>
    </row>
    <row r="300" spans="1:1">
      <c r="A300" t="s">
        <v>5</v>
      </c>
    </row>
    <row r="301" spans="1:1">
      <c r="A301" t="s">
        <v>114</v>
      </c>
    </row>
    <row r="302" spans="1:1">
      <c r="A302" t="s">
        <v>124</v>
      </c>
    </row>
    <row r="303" spans="1:1">
      <c r="A303" t="s">
        <v>137</v>
      </c>
    </row>
    <row r="304" spans="1:1">
      <c r="A304" t="s">
        <v>120</v>
      </c>
    </row>
    <row r="305" spans="1:1">
      <c r="A305" t="s">
        <v>158</v>
      </c>
    </row>
    <row r="306" spans="1:1">
      <c r="A306" t="s">
        <v>5</v>
      </c>
    </row>
    <row r="307" spans="1:1">
      <c r="A307" t="s">
        <v>123</v>
      </c>
    </row>
    <row r="308" spans="1:1">
      <c r="A308" t="s">
        <v>159</v>
      </c>
    </row>
    <row r="309" spans="1:1">
      <c r="A309" t="s">
        <v>160</v>
      </c>
    </row>
    <row r="310" spans="1:1">
      <c r="A310" t="s">
        <v>103</v>
      </c>
    </row>
    <row r="311" spans="1:1">
      <c r="A311" t="s">
        <v>113</v>
      </c>
    </row>
    <row r="312" spans="1:1">
      <c r="A312" t="s">
        <v>121</v>
      </c>
    </row>
    <row r="313" spans="1:1">
      <c r="A313" t="s">
        <v>5</v>
      </c>
    </row>
    <row r="314" spans="1:1">
      <c r="A314" t="s">
        <v>151</v>
      </c>
    </row>
    <row r="315" spans="1:1">
      <c r="A315" t="s">
        <v>124</v>
      </c>
    </row>
    <row r="316" spans="1:1">
      <c r="A316" t="s">
        <v>161</v>
      </c>
    </row>
    <row r="317" spans="1:1">
      <c r="A317" t="s">
        <v>162</v>
      </c>
    </row>
    <row r="318" spans="1:1">
      <c r="A318" t="s">
        <v>163</v>
      </c>
    </row>
    <row r="319" spans="1:1">
      <c r="A319" t="s">
        <v>1</v>
      </c>
    </row>
    <row r="320" spans="1:1">
      <c r="A320" t="s">
        <v>111</v>
      </c>
    </row>
    <row r="321" spans="1:1">
      <c r="A321" t="s">
        <v>21</v>
      </c>
    </row>
    <row r="322" spans="1:1">
      <c r="A322" t="s">
        <v>164</v>
      </c>
    </row>
    <row r="323" spans="1:1">
      <c r="A323" t="s">
        <v>165</v>
      </c>
    </row>
    <row r="324" spans="1:1">
      <c r="A324" t="s">
        <v>166</v>
      </c>
    </row>
    <row r="325" spans="1:1">
      <c r="A325" t="s">
        <v>134</v>
      </c>
    </row>
    <row r="326" spans="1:1">
      <c r="A326" t="s">
        <v>167</v>
      </c>
    </row>
    <row r="327" spans="1:1">
      <c r="A327" t="s">
        <v>114</v>
      </c>
    </row>
    <row r="328" spans="1:1">
      <c r="A328" t="s">
        <v>168</v>
      </c>
    </row>
    <row r="329" spans="1:1">
      <c r="A329" t="s">
        <v>169</v>
      </c>
    </row>
    <row r="330" spans="1:1">
      <c r="A330" t="s">
        <v>120</v>
      </c>
    </row>
    <row r="331" spans="1:1">
      <c r="A331" t="s">
        <v>121</v>
      </c>
    </row>
    <row r="332" spans="1:1">
      <c r="A332" t="s">
        <v>5</v>
      </c>
    </row>
    <row r="333" spans="1:1">
      <c r="A333" t="s">
        <v>151</v>
      </c>
    </row>
    <row r="334" spans="1:1">
      <c r="A334" t="s">
        <v>118</v>
      </c>
    </row>
    <row r="335" spans="1:1">
      <c r="A335" t="s">
        <v>170</v>
      </c>
    </row>
    <row r="336" spans="1:1">
      <c r="A336" t="s">
        <v>120</v>
      </c>
    </row>
    <row r="337" spans="1:1">
      <c r="A337" t="s">
        <v>158</v>
      </c>
    </row>
    <row r="338" spans="1:1">
      <c r="A338" t="s">
        <v>5</v>
      </c>
    </row>
    <row r="339" spans="1:1">
      <c r="A339" t="s">
        <v>123</v>
      </c>
    </row>
    <row r="340" spans="1:1">
      <c r="A340" t="s">
        <v>127</v>
      </c>
    </row>
    <row r="341" spans="1:1">
      <c r="A341" t="s">
        <v>171</v>
      </c>
    </row>
    <row r="342" spans="1:1">
      <c r="A342" t="s">
        <v>96</v>
      </c>
    </row>
    <row r="343" spans="1:1">
      <c r="A343" t="s">
        <v>121</v>
      </c>
    </row>
    <row r="344" spans="1:1">
      <c r="A344" t="s">
        <v>146</v>
      </c>
    </row>
    <row r="345" spans="1:1">
      <c r="A345" t="s">
        <v>114</v>
      </c>
    </row>
    <row r="346" spans="1:1">
      <c r="A346" t="s">
        <v>118</v>
      </c>
    </row>
    <row r="347" spans="1:1">
      <c r="A347" t="s">
        <v>172</v>
      </c>
    </row>
    <row r="348" spans="1:1">
      <c r="A348" t="s">
        <v>165</v>
      </c>
    </row>
    <row r="349" spans="1:1">
      <c r="A349" t="s">
        <v>113</v>
      </c>
    </row>
    <row r="350" spans="1:1">
      <c r="A350" t="s">
        <v>117</v>
      </c>
    </row>
    <row r="351" spans="1:1">
      <c r="A351" t="s">
        <v>173</v>
      </c>
    </row>
    <row r="352" spans="1:1">
      <c r="A352" t="s">
        <v>174</v>
      </c>
    </row>
    <row r="353" spans="1:1">
      <c r="A353" t="s">
        <v>10</v>
      </c>
    </row>
    <row r="354" spans="1:1">
      <c r="A354" t="s">
        <v>175</v>
      </c>
    </row>
    <row r="355" spans="1:1">
      <c r="A355" t="s">
        <v>165</v>
      </c>
    </row>
    <row r="356" spans="1:1">
      <c r="A356" t="s">
        <v>113</v>
      </c>
    </row>
    <row r="357" spans="1:1">
      <c r="A357" t="s">
        <v>117</v>
      </c>
    </row>
    <row r="358" spans="1:1">
      <c r="A358" t="s">
        <v>122</v>
      </c>
    </row>
    <row r="359" spans="1:1">
      <c r="A359" t="s">
        <v>156</v>
      </c>
    </row>
    <row r="360" spans="1:1">
      <c r="A360" t="s">
        <v>176</v>
      </c>
    </row>
    <row r="361" spans="1:1">
      <c r="A361" t="s">
        <v>43</v>
      </c>
    </row>
    <row r="362" spans="1:1">
      <c r="A362" t="s">
        <v>113</v>
      </c>
    </row>
    <row r="363" spans="1:1">
      <c r="A363" t="s">
        <v>117</v>
      </c>
    </row>
    <row r="364" spans="1:1">
      <c r="A364" t="s">
        <v>146</v>
      </c>
    </row>
    <row r="365" spans="1:1">
      <c r="A365" t="s">
        <v>156</v>
      </c>
    </row>
    <row r="366" spans="1:1">
      <c r="A366" t="s">
        <v>177</v>
      </c>
    </row>
    <row r="367" spans="1:1">
      <c r="A367" t="s">
        <v>178</v>
      </c>
    </row>
    <row r="368" spans="1:1">
      <c r="A368" t="s">
        <v>93</v>
      </c>
    </row>
    <row r="369" spans="1:1">
      <c r="A369" t="s">
        <v>179</v>
      </c>
    </row>
    <row r="370" spans="1:1">
      <c r="A370" t="s">
        <v>77</v>
      </c>
    </row>
    <row r="371" spans="1:1">
      <c r="A371" t="s">
        <v>106</v>
      </c>
    </row>
    <row r="372" spans="1:1">
      <c r="A372" t="s">
        <v>107</v>
      </c>
    </row>
    <row r="373" spans="1:1">
      <c r="A373" t="s">
        <v>180</v>
      </c>
    </row>
    <row r="374" spans="1:1">
      <c r="A374" t="s">
        <v>181</v>
      </c>
    </row>
    <row r="375" spans="1:1">
      <c r="A375" t="s">
        <v>93</v>
      </c>
    </row>
    <row r="376" spans="1:1">
      <c r="A376" t="s">
        <v>182</v>
      </c>
    </row>
    <row r="377" spans="1:1">
      <c r="A377" t="s">
        <v>100</v>
      </c>
    </row>
    <row r="378" spans="1:1">
      <c r="A378" t="s">
        <v>110</v>
      </c>
    </row>
    <row r="379" spans="1:1">
      <c r="A379" t="s">
        <v>11</v>
      </c>
    </row>
    <row r="380" spans="1:1">
      <c r="A380" t="s">
        <v>111</v>
      </c>
    </row>
    <row r="381" spans="1:1">
      <c r="A381" t="s">
        <v>183</v>
      </c>
    </row>
    <row r="382" spans="1:1">
      <c r="A382" t="s">
        <v>72</v>
      </c>
    </row>
    <row r="383" spans="1:1">
      <c r="A383" t="s">
        <v>110</v>
      </c>
    </row>
    <row r="384" spans="1:1">
      <c r="A384" t="s">
        <v>96</v>
      </c>
    </row>
    <row r="385" spans="1:1">
      <c r="A385" t="s">
        <v>121</v>
      </c>
    </row>
    <row r="386" spans="1:1">
      <c r="A386" t="s">
        <v>146</v>
      </c>
    </row>
    <row r="387" spans="1:1">
      <c r="A387" t="s">
        <v>151</v>
      </c>
    </row>
    <row r="388" spans="1:1">
      <c r="A388" t="s">
        <v>184</v>
      </c>
    </row>
    <row r="389" spans="1:1">
      <c r="A389" t="s">
        <v>185</v>
      </c>
    </row>
    <row r="390" spans="1:1">
      <c r="A390" t="s">
        <v>87</v>
      </c>
    </row>
    <row r="391" spans="1:1">
      <c r="A391" t="s">
        <v>133</v>
      </c>
    </row>
    <row r="392" spans="1:1">
      <c r="A392" t="s">
        <v>63</v>
      </c>
    </row>
    <row r="393" spans="1:1">
      <c r="A393" t="s">
        <v>134</v>
      </c>
    </row>
    <row r="394" spans="1:1">
      <c r="A394" t="s">
        <v>186</v>
      </c>
    </row>
    <row r="395" spans="1:1">
      <c r="A395" t="s">
        <v>187</v>
      </c>
    </row>
    <row r="396" spans="1:1">
      <c r="A396" t="s">
        <v>188</v>
      </c>
    </row>
    <row r="397" spans="1:1">
      <c r="A397" t="s">
        <v>189</v>
      </c>
    </row>
    <row r="398" spans="1:1">
      <c r="A398" t="s">
        <v>110</v>
      </c>
    </row>
    <row r="399" spans="1:1">
      <c r="A399" t="s">
        <v>190</v>
      </c>
    </row>
    <row r="400" spans="1:1">
      <c r="A400" t="s">
        <v>163</v>
      </c>
    </row>
    <row r="401" spans="1:1">
      <c r="A401" t="s">
        <v>1</v>
      </c>
    </row>
    <row r="402" spans="1:1">
      <c r="A402" t="s">
        <v>151</v>
      </c>
    </row>
    <row r="403" spans="1:1">
      <c r="A403" t="s">
        <v>191</v>
      </c>
    </row>
    <row r="404" spans="1:1">
      <c r="A404" t="s">
        <v>192</v>
      </c>
    </row>
    <row r="405" spans="1:1">
      <c r="A405" t="s">
        <v>38</v>
      </c>
    </row>
    <row r="406" spans="1:1">
      <c r="A406" t="s">
        <v>20</v>
      </c>
    </row>
    <row r="407" spans="1:1">
      <c r="A407" t="s">
        <v>193</v>
      </c>
    </row>
    <row r="408" spans="1:1">
      <c r="A408" t="s">
        <v>12</v>
      </c>
    </row>
    <row r="409" spans="1:1">
      <c r="A409" t="s">
        <v>65</v>
      </c>
    </row>
    <row r="410" spans="1:1">
      <c r="A410" t="s">
        <v>194</v>
      </c>
    </row>
    <row r="411" spans="1:1">
      <c r="A411" t="s">
        <v>195</v>
      </c>
    </row>
    <row r="412" spans="1:1">
      <c r="A412" t="s">
        <v>196</v>
      </c>
    </row>
    <row r="413" spans="1:1">
      <c r="A413" t="s">
        <v>145</v>
      </c>
    </row>
    <row r="414" spans="1:1">
      <c r="A414" t="s">
        <v>197</v>
      </c>
    </row>
    <row r="415" spans="1:1">
      <c r="A415" t="s">
        <v>134</v>
      </c>
    </row>
    <row r="416" spans="1:1">
      <c r="A416" t="s">
        <v>3</v>
      </c>
    </row>
    <row r="417" spans="1:1">
      <c r="A417" t="s">
        <v>198</v>
      </c>
    </row>
    <row r="418" spans="1:1">
      <c r="A418" t="s">
        <v>199</v>
      </c>
    </row>
    <row r="419" spans="1:1">
      <c r="A419" t="s">
        <v>200</v>
      </c>
    </row>
    <row r="420" spans="1:1">
      <c r="A420" t="s">
        <v>18</v>
      </c>
    </row>
    <row r="421" spans="1:1">
      <c r="A421" t="s">
        <v>113</v>
      </c>
    </row>
    <row r="422" spans="1:1">
      <c r="A422" t="s">
        <v>121</v>
      </c>
    </row>
    <row r="423" spans="1:1">
      <c r="A423" t="s">
        <v>119</v>
      </c>
    </row>
    <row r="424" spans="1:1">
      <c r="A424" t="s">
        <v>198</v>
      </c>
    </row>
    <row r="425" spans="1:1">
      <c r="A425" t="s">
        <v>118</v>
      </c>
    </row>
    <row r="426" spans="1:1">
      <c r="A426" t="s">
        <v>201</v>
      </c>
    </row>
    <row r="427" spans="1:1">
      <c r="A427" t="s">
        <v>202</v>
      </c>
    </row>
    <row r="428" spans="1:1">
      <c r="A428" t="s">
        <v>203</v>
      </c>
    </row>
    <row r="429" spans="1:1">
      <c r="A429" t="s">
        <v>11</v>
      </c>
    </row>
    <row r="430" spans="1:1">
      <c r="A430" t="s">
        <v>114</v>
      </c>
    </row>
    <row r="431" spans="1:1">
      <c r="A431" t="s">
        <v>127</v>
      </c>
    </row>
    <row r="432" spans="1:1">
      <c r="A432" t="s">
        <v>132</v>
      </c>
    </row>
    <row r="433" spans="1:1">
      <c r="A433" t="s">
        <v>162</v>
      </c>
    </row>
    <row r="434" spans="1:1">
      <c r="A434" t="s">
        <v>121</v>
      </c>
    </row>
    <row r="435" spans="1:1">
      <c r="A435" t="s">
        <v>140</v>
      </c>
    </row>
    <row r="436" spans="1:1">
      <c r="A436" t="s">
        <v>123</v>
      </c>
    </row>
    <row r="437" spans="1:1">
      <c r="A437" t="s">
        <v>204</v>
      </c>
    </row>
    <row r="438" spans="1:1">
      <c r="A438" t="s">
        <v>205</v>
      </c>
    </row>
    <row r="439" spans="1:1">
      <c r="A439" t="s">
        <v>206</v>
      </c>
    </row>
    <row r="440" spans="1:1">
      <c r="A440" t="s">
        <v>100</v>
      </c>
    </row>
    <row r="441" spans="1:1">
      <c r="A441" t="s">
        <v>207</v>
      </c>
    </row>
    <row r="442" spans="1:1">
      <c r="A442" t="s">
        <v>208</v>
      </c>
    </row>
    <row r="443" spans="1:1">
      <c r="A443" t="s">
        <v>209</v>
      </c>
    </row>
    <row r="444" spans="1:1">
      <c r="A444" t="s">
        <v>41</v>
      </c>
    </row>
    <row r="445" spans="1:1">
      <c r="A445" t="s">
        <v>19</v>
      </c>
    </row>
    <row r="446" spans="1:1">
      <c r="A446" t="s">
        <v>210</v>
      </c>
    </row>
    <row r="447" spans="1:1">
      <c r="A447" t="s">
        <v>18</v>
      </c>
    </row>
    <row r="448" spans="1:1">
      <c r="A448" t="s">
        <v>39</v>
      </c>
    </row>
    <row r="449" spans="1:1">
      <c r="A449" t="s">
        <v>86</v>
      </c>
    </row>
    <row r="450" spans="1:1">
      <c r="A450" t="s">
        <v>70</v>
      </c>
    </row>
    <row r="451" spans="1:1">
      <c r="A451" t="s">
        <v>41</v>
      </c>
    </row>
    <row r="452" spans="1:1">
      <c r="A452" t="s">
        <v>31</v>
      </c>
    </row>
    <row r="453" spans="1:1">
      <c r="A453" t="s">
        <v>95</v>
      </c>
    </row>
    <row r="454" spans="1:1">
      <c r="A454" t="s">
        <v>100</v>
      </c>
    </row>
    <row r="455" spans="1:1">
      <c r="A455" t="s">
        <v>207</v>
      </c>
    </row>
    <row r="456" spans="1:1">
      <c r="A456" t="s">
        <v>211</v>
      </c>
    </row>
    <row r="457" spans="1:1">
      <c r="A457" t="s">
        <v>212</v>
      </c>
    </row>
    <row r="458" spans="1:1">
      <c r="A458" t="s">
        <v>52</v>
      </c>
    </row>
    <row r="459" spans="1:1">
      <c r="A459" t="s">
        <v>213</v>
      </c>
    </row>
    <row r="460" spans="1:1">
      <c r="A460" t="s">
        <v>60</v>
      </c>
    </row>
    <row r="461" spans="1:1">
      <c r="A461" t="s">
        <v>63</v>
      </c>
    </row>
    <row r="462" spans="1:1">
      <c r="A462" t="s">
        <v>34</v>
      </c>
    </row>
    <row r="463" spans="1:1">
      <c r="A463" t="s">
        <v>35</v>
      </c>
    </row>
    <row r="464" spans="1:1">
      <c r="A464" t="s">
        <v>36</v>
      </c>
    </row>
    <row r="465" spans="1:1">
      <c r="A465" t="s">
        <v>214</v>
      </c>
    </row>
    <row r="466" spans="1:1">
      <c r="A466" t="s">
        <v>18</v>
      </c>
    </row>
    <row r="467" spans="1:1">
      <c r="A467" t="s">
        <v>39</v>
      </c>
    </row>
    <row r="468" spans="1:1">
      <c r="A468" t="s">
        <v>9</v>
      </c>
    </row>
    <row r="469" spans="1:1">
      <c r="A469" t="s">
        <v>70</v>
      </c>
    </row>
    <row r="470" spans="1:1">
      <c r="A470" t="s">
        <v>41</v>
      </c>
    </row>
    <row r="471" spans="1:1">
      <c r="A471" t="s">
        <v>215</v>
      </c>
    </row>
    <row r="472" spans="1:1">
      <c r="A472" t="s">
        <v>60</v>
      </c>
    </row>
    <row r="473" spans="1:1">
      <c r="A473" t="s">
        <v>20</v>
      </c>
    </row>
    <row r="474" spans="1:1">
      <c r="A474" t="s">
        <v>77</v>
      </c>
    </row>
    <row r="475" spans="1:1">
      <c r="A475" t="s">
        <v>83</v>
      </c>
    </row>
    <row r="476" spans="1:1">
      <c r="A476" t="s">
        <v>107</v>
      </c>
    </row>
    <row r="477" spans="1:1">
      <c r="A477" t="s">
        <v>41</v>
      </c>
    </row>
    <row r="478" spans="1:1">
      <c r="A478" t="s">
        <v>101</v>
      </c>
    </row>
    <row r="479" spans="1:1">
      <c r="A479" t="s">
        <v>62</v>
      </c>
    </row>
    <row r="480" spans="1:1">
      <c r="A480" t="s">
        <v>63</v>
      </c>
    </row>
    <row r="481" spans="1:1">
      <c r="A481" t="s">
        <v>216</v>
      </c>
    </row>
    <row r="482" spans="1:1">
      <c r="A482" t="s">
        <v>102</v>
      </c>
    </row>
    <row r="483" spans="1:1">
      <c r="A483" t="s">
        <v>41</v>
      </c>
    </row>
    <row r="484" spans="1:1">
      <c r="A484" t="s">
        <v>217</v>
      </c>
    </row>
    <row r="485" spans="1:1">
      <c r="A485" t="s">
        <v>18</v>
      </c>
    </row>
    <row r="486" spans="1:1">
      <c r="A486" t="s">
        <v>73</v>
      </c>
    </row>
    <row r="487" spans="1:1">
      <c r="A487" t="s">
        <v>9</v>
      </c>
    </row>
    <row r="488" spans="1:1">
      <c r="A488" t="s">
        <v>102</v>
      </c>
    </row>
    <row r="489" spans="1:1">
      <c r="A489" t="s">
        <v>41</v>
      </c>
    </row>
    <row r="490" spans="1:1">
      <c r="A490" t="s">
        <v>218</v>
      </c>
    </row>
    <row r="491" spans="1:1">
      <c r="A491" t="s">
        <v>38</v>
      </c>
    </row>
    <row r="492" spans="1:1">
      <c r="A492" t="s">
        <v>44</v>
      </c>
    </row>
    <row r="493" spans="1:1">
      <c r="A493" t="s">
        <v>12</v>
      </c>
    </row>
    <row r="494" spans="1:1">
      <c r="A494" t="s">
        <v>209</v>
      </c>
    </row>
    <row r="495" spans="1:1">
      <c r="A495" t="s">
        <v>41</v>
      </c>
    </row>
    <row r="496" spans="1:1">
      <c r="A496" t="s">
        <v>115</v>
      </c>
    </row>
    <row r="497" spans="1:1">
      <c r="A497" t="s">
        <v>219</v>
      </c>
    </row>
    <row r="498" spans="1:1">
      <c r="A498" t="s">
        <v>60</v>
      </c>
    </row>
    <row r="499" spans="1:1">
      <c r="A499" t="s">
        <v>63</v>
      </c>
    </row>
    <row r="500" spans="1:1">
      <c r="A500" t="s">
        <v>40</v>
      </c>
    </row>
    <row r="501" spans="1:1">
      <c r="A501" t="s">
        <v>209</v>
      </c>
    </row>
    <row r="502" spans="1:1">
      <c r="A502" t="s">
        <v>64</v>
      </c>
    </row>
    <row r="503" spans="1:1">
      <c r="A503" t="s">
        <v>90</v>
      </c>
    </row>
    <row r="504" spans="1:1">
      <c r="A504" t="s">
        <v>38</v>
      </c>
    </row>
    <row r="505" spans="1:1">
      <c r="A505" t="s">
        <v>44</v>
      </c>
    </row>
    <row r="506" spans="1:1">
      <c r="A506" t="s">
        <v>86</v>
      </c>
    </row>
    <row r="507" spans="1:1">
      <c r="A507" t="s">
        <v>65</v>
      </c>
    </row>
    <row r="508" spans="1:1">
      <c r="A508" t="s">
        <v>41</v>
      </c>
    </row>
    <row r="509" spans="1:1">
      <c r="A509" t="s">
        <v>19</v>
      </c>
    </row>
    <row r="510" spans="1:1">
      <c r="A510" t="s">
        <v>220</v>
      </c>
    </row>
    <row r="511" spans="1:1">
      <c r="A511" t="s">
        <v>60</v>
      </c>
    </row>
    <row r="512" spans="1:1">
      <c r="A512" t="s">
        <v>113</v>
      </c>
    </row>
    <row r="513" spans="1:1">
      <c r="A513" t="s">
        <v>117</v>
      </c>
    </row>
    <row r="514" spans="1:1">
      <c r="A514" t="s">
        <v>146</v>
      </c>
    </row>
    <row r="515" spans="1:1">
      <c r="A515" t="s">
        <v>198</v>
      </c>
    </row>
    <row r="516" spans="1:1">
      <c r="A516" t="s">
        <v>10</v>
      </c>
    </row>
    <row r="517" spans="1:1">
      <c r="A517" t="s">
        <v>221</v>
      </c>
    </row>
    <row r="518" spans="1:1">
      <c r="A518" t="s">
        <v>110</v>
      </c>
    </row>
    <row r="519" spans="1:1">
      <c r="A519" t="s">
        <v>145</v>
      </c>
    </row>
    <row r="520" spans="1:1">
      <c r="A520" t="s">
        <v>197</v>
      </c>
    </row>
    <row r="521" spans="1:1">
      <c r="A521" t="s">
        <v>134</v>
      </c>
    </row>
    <row r="522" spans="1:1">
      <c r="A522" t="s">
        <v>196</v>
      </c>
    </row>
    <row r="523" spans="1:1">
      <c r="A523" t="s">
        <v>198</v>
      </c>
    </row>
    <row r="524" spans="1:1">
      <c r="A524" t="s">
        <v>118</v>
      </c>
    </row>
    <row r="525" spans="1:1">
      <c r="A525" t="s">
        <v>152</v>
      </c>
    </row>
    <row r="526" spans="1:1">
      <c r="A526" t="s">
        <v>96</v>
      </c>
    </row>
    <row r="527" spans="1:1">
      <c r="A527" t="s">
        <v>222</v>
      </c>
    </row>
    <row r="528" spans="1:1">
      <c r="A528" t="s">
        <v>167</v>
      </c>
    </row>
    <row r="529" spans="1:1">
      <c r="A529" t="s">
        <v>114</v>
      </c>
    </row>
    <row r="530" spans="1:1">
      <c r="A530" t="s">
        <v>108</v>
      </c>
    </row>
    <row r="531" spans="1:1">
      <c r="A531" t="s">
        <v>223</v>
      </c>
    </row>
    <row r="532" spans="1:1">
      <c r="A532" t="s">
        <v>31</v>
      </c>
    </row>
    <row r="533" spans="1:1">
      <c r="A533" t="s">
        <v>32</v>
      </c>
    </row>
    <row r="534" spans="1:1">
      <c r="A534" t="s">
        <v>33</v>
      </c>
    </row>
    <row r="535" spans="1:1">
      <c r="A535" t="s">
        <v>34</v>
      </c>
    </row>
    <row r="536" spans="1:1">
      <c r="A536" t="s">
        <v>35</v>
      </c>
    </row>
    <row r="537" spans="1:1">
      <c r="A537" t="s">
        <v>36</v>
      </c>
    </row>
    <row r="538" spans="1:1">
      <c r="A538" t="s">
        <v>178</v>
      </c>
    </row>
    <row r="539" spans="1:1">
      <c r="A539" t="s">
        <v>87</v>
      </c>
    </row>
    <row r="540" spans="1:1">
      <c r="A540" t="s">
        <v>224</v>
      </c>
    </row>
    <row r="541" spans="1:1">
      <c r="A541" t="s">
        <v>225</v>
      </c>
    </row>
    <row r="542" spans="1:1">
      <c r="A542" t="s">
        <v>216</v>
      </c>
    </row>
    <row r="543" spans="1:1">
      <c r="A543" t="s">
        <v>15</v>
      </c>
    </row>
    <row r="544" spans="1:1">
      <c r="A544" t="s">
        <v>36</v>
      </c>
    </row>
    <row r="545" spans="1:1">
      <c r="A545" t="s">
        <v>31</v>
      </c>
    </row>
    <row r="546" spans="1:1">
      <c r="A546" t="s">
        <v>87</v>
      </c>
    </row>
    <row r="547" spans="1:1">
      <c r="A547" t="s">
        <v>226</v>
      </c>
    </row>
    <row r="548" spans="1:1">
      <c r="A548" t="s">
        <v>63</v>
      </c>
    </row>
    <row r="549" spans="1:1">
      <c r="A549" t="s">
        <v>34</v>
      </c>
    </row>
    <row r="550" spans="1:1">
      <c r="A550" t="s">
        <v>209</v>
      </c>
    </row>
    <row r="551" spans="1:1">
      <c r="A551" t="s">
        <v>227</v>
      </c>
    </row>
    <row r="552" spans="1:1">
      <c r="A552" t="s">
        <v>61</v>
      </c>
    </row>
    <row r="553" spans="1:1">
      <c r="A553" t="s">
        <v>165</v>
      </c>
    </row>
    <row r="554" spans="1:1">
      <c r="A554" t="s">
        <v>166</v>
      </c>
    </row>
    <row r="555" spans="1:1">
      <c r="A555" t="s">
        <v>34</v>
      </c>
    </row>
    <row r="556" spans="1:1">
      <c r="A556" t="s">
        <v>209</v>
      </c>
    </row>
    <row r="557" spans="1:1">
      <c r="A557" t="s">
        <v>41</v>
      </c>
    </row>
    <row r="558" spans="1:1">
      <c r="A558" t="s">
        <v>31</v>
      </c>
    </row>
    <row r="559" spans="1:1">
      <c r="A559" t="s">
        <v>32</v>
      </c>
    </row>
    <row r="560" spans="1:1">
      <c r="A560" t="s">
        <v>63</v>
      </c>
    </row>
    <row r="561" spans="1:1">
      <c r="A561" t="s">
        <v>45</v>
      </c>
    </row>
    <row r="562" spans="1:1">
      <c r="A562" t="s">
        <v>228</v>
      </c>
    </row>
    <row r="563" spans="1:1">
      <c r="A563" t="s">
        <v>212</v>
      </c>
    </row>
    <row r="564" spans="1:1">
      <c r="A564" t="s">
        <v>52</v>
      </c>
    </row>
    <row r="565" spans="1:1">
      <c r="A565" t="s">
        <v>178</v>
      </c>
    </row>
    <row r="566" spans="1:1">
      <c r="A566" t="s">
        <v>50</v>
      </c>
    </row>
    <row r="567" spans="1:1">
      <c r="A567" t="s">
        <v>139</v>
      </c>
    </row>
    <row r="568" spans="1:1">
      <c r="A568" t="s">
        <v>45</v>
      </c>
    </row>
    <row r="569" spans="1:1">
      <c r="A569" t="s">
        <v>228</v>
      </c>
    </row>
    <row r="570" spans="1:1">
      <c r="A570" t="s">
        <v>15</v>
      </c>
    </row>
    <row r="571" spans="1:1">
      <c r="A571" t="s">
        <v>36</v>
      </c>
    </row>
    <row r="572" spans="1:1">
      <c r="A572" t="s">
        <v>61</v>
      </c>
    </row>
    <row r="573" spans="1:1">
      <c r="A573" t="s">
        <v>32</v>
      </c>
    </row>
    <row r="574" spans="1:1">
      <c r="A574" t="s">
        <v>63</v>
      </c>
    </row>
    <row r="575" spans="1:1">
      <c r="A575" t="s">
        <v>45</v>
      </c>
    </row>
    <row r="576" spans="1:1">
      <c r="A576" t="s">
        <v>228</v>
      </c>
    </row>
    <row r="577" spans="1:1">
      <c r="A577" t="s">
        <v>13</v>
      </c>
    </row>
    <row r="578" spans="1:1">
      <c r="A578" t="s">
        <v>194</v>
      </c>
    </row>
    <row r="579" spans="1:1">
      <c r="A579" t="s">
        <v>229</v>
      </c>
    </row>
    <row r="580" spans="1:1">
      <c r="A580" t="s">
        <v>60</v>
      </c>
    </row>
    <row r="581" spans="1:1">
      <c r="A581" t="s">
        <v>63</v>
      </c>
    </row>
    <row r="582" spans="1:1">
      <c r="A582" t="s">
        <v>91</v>
      </c>
    </row>
    <row r="583" spans="1:1">
      <c r="A583" t="s">
        <v>13</v>
      </c>
    </row>
    <row r="584" spans="1:1">
      <c r="A584" t="s">
        <v>36</v>
      </c>
    </row>
    <row r="585" spans="1:1">
      <c r="A585" t="s">
        <v>230</v>
      </c>
    </row>
    <row r="586" spans="1:1">
      <c r="A586" t="s">
        <v>231</v>
      </c>
    </row>
    <row r="587" spans="1:1">
      <c r="A587" t="s">
        <v>100</v>
      </c>
    </row>
    <row r="588" spans="1:1">
      <c r="A588" t="s">
        <v>34</v>
      </c>
    </row>
    <row r="589" spans="1:1">
      <c r="A589" t="s">
        <v>47</v>
      </c>
    </row>
    <row r="590" spans="1:1">
      <c r="A590" t="s">
        <v>64</v>
      </c>
    </row>
    <row r="591" spans="1:1">
      <c r="A591" t="s">
        <v>229</v>
      </c>
    </row>
    <row r="592" spans="1:1">
      <c r="A592" t="s">
        <v>231</v>
      </c>
    </row>
    <row r="593" spans="1:1">
      <c r="A593" t="s">
        <v>232</v>
      </c>
    </row>
    <row r="594" spans="1:1">
      <c r="A594" t="s">
        <v>34</v>
      </c>
    </row>
    <row r="595" spans="1:1">
      <c r="A595" t="s">
        <v>15</v>
      </c>
    </row>
    <row r="596" spans="1:1">
      <c r="A596" t="s">
        <v>36</v>
      </c>
    </row>
    <row r="597" spans="1:1">
      <c r="A597" t="s">
        <v>229</v>
      </c>
    </row>
    <row r="598" spans="1:1">
      <c r="A598" t="s">
        <v>60</v>
      </c>
    </row>
    <row r="599" spans="1:1">
      <c r="A599" t="s">
        <v>232</v>
      </c>
    </row>
    <row r="600" spans="1:1">
      <c r="A600" t="s">
        <v>34</v>
      </c>
    </row>
    <row r="601" spans="1:1">
      <c r="A601" t="s">
        <v>15</v>
      </c>
    </row>
    <row r="602" spans="1:1">
      <c r="A602" t="s">
        <v>36</v>
      </c>
    </row>
    <row r="603" spans="1:1">
      <c r="A603" t="s">
        <v>233</v>
      </c>
    </row>
    <row r="604" spans="1:1">
      <c r="A604" t="s">
        <v>234</v>
      </c>
    </row>
    <row r="605" spans="1:1">
      <c r="A605" t="s">
        <v>166</v>
      </c>
    </row>
    <row r="606" spans="1:1">
      <c r="A606" t="s">
        <v>45</v>
      </c>
    </row>
    <row r="607" spans="1:1">
      <c r="A607" t="s">
        <v>235</v>
      </c>
    </row>
    <row r="608" spans="1:1">
      <c r="A608" t="s">
        <v>65</v>
      </c>
    </row>
    <row r="609" spans="1:1">
      <c r="A609" t="s">
        <v>41</v>
      </c>
    </row>
    <row r="610" spans="1:1">
      <c r="A610" t="s">
        <v>236</v>
      </c>
    </row>
    <row r="611" spans="1:1">
      <c r="A611" t="s">
        <v>165</v>
      </c>
    </row>
    <row r="612" spans="1:1">
      <c r="A612" t="s">
        <v>33</v>
      </c>
    </row>
    <row r="613" spans="1:1">
      <c r="A613" t="s">
        <v>34</v>
      </c>
    </row>
    <row r="614" spans="1:1">
      <c r="A614" t="s">
        <v>13</v>
      </c>
    </row>
    <row r="615" spans="1:1">
      <c r="A615" t="s">
        <v>64</v>
      </c>
    </row>
    <row r="616" spans="1:1">
      <c r="A616" t="s">
        <v>233</v>
      </c>
    </row>
    <row r="617" spans="1:1">
      <c r="A617" t="s">
        <v>165</v>
      </c>
    </row>
    <row r="618" spans="1:1">
      <c r="A618" t="s">
        <v>166</v>
      </c>
    </row>
    <row r="619" spans="1:1">
      <c r="A619" t="s">
        <v>34</v>
      </c>
    </row>
    <row r="620" spans="1:1">
      <c r="A620" t="s">
        <v>209</v>
      </c>
    </row>
    <row r="621" spans="1:1">
      <c r="A621" t="s">
        <v>194</v>
      </c>
    </row>
    <row r="622" spans="1:1">
      <c r="A622" t="s">
        <v>233</v>
      </c>
    </row>
    <row r="623" spans="1:1">
      <c r="A623" t="s">
        <v>95</v>
      </c>
    </row>
    <row r="624" spans="1:1">
      <c r="A624" t="s">
        <v>237</v>
      </c>
    </row>
    <row r="625" spans="1:1">
      <c r="A625" t="s">
        <v>67</v>
      </c>
    </row>
    <row r="626" spans="1:1">
      <c r="A626" t="s">
        <v>65</v>
      </c>
    </row>
    <row r="627" spans="1:1">
      <c r="A627" t="s">
        <v>194</v>
      </c>
    </row>
    <row r="628" spans="1:1">
      <c r="A628" t="s">
        <v>233</v>
      </c>
    </row>
    <row r="629" spans="1:1">
      <c r="A629" t="s">
        <v>32</v>
      </c>
    </row>
    <row r="630" spans="1:1">
      <c r="A630" t="s">
        <v>237</v>
      </c>
    </row>
    <row r="631" spans="1:1">
      <c r="A631" t="s">
        <v>45</v>
      </c>
    </row>
    <row r="632" spans="1:1">
      <c r="A632" t="s">
        <v>228</v>
      </c>
    </row>
    <row r="633" spans="1:1">
      <c r="A633" t="s">
        <v>65</v>
      </c>
    </row>
    <row r="634" spans="1:1">
      <c r="A634" t="s">
        <v>41</v>
      </c>
    </row>
    <row r="635" spans="1:1">
      <c r="A635" t="s">
        <v>141</v>
      </c>
    </row>
    <row r="636" spans="1:1">
      <c r="A636" t="s">
        <v>85</v>
      </c>
    </row>
    <row r="637" spans="1:1">
      <c r="A637" t="s">
        <v>238</v>
      </c>
    </row>
    <row r="638" spans="1:1">
      <c r="A638" t="s">
        <v>100</v>
      </c>
    </row>
    <row r="639" spans="1:1">
      <c r="A639" t="s">
        <v>239</v>
      </c>
    </row>
    <row r="640" spans="1:1">
      <c r="A640" t="s">
        <v>51</v>
      </c>
    </row>
    <row r="641" spans="1:1">
      <c r="A641" t="s">
        <v>64</v>
      </c>
    </row>
    <row r="642" spans="1:1">
      <c r="A642" t="s">
        <v>233</v>
      </c>
    </row>
    <row r="643" spans="1:1">
      <c r="A643" t="s">
        <v>95</v>
      </c>
    </row>
    <row r="644" spans="1:1">
      <c r="A644" t="s">
        <v>166</v>
      </c>
    </row>
    <row r="645" spans="1:1">
      <c r="A645" t="s">
        <v>34</v>
      </c>
    </row>
    <row r="646" spans="1:1">
      <c r="A646" t="s">
        <v>65</v>
      </c>
    </row>
    <row r="647" spans="1:1">
      <c r="A647" t="s">
        <v>41</v>
      </c>
    </row>
    <row r="648" spans="1:1">
      <c r="A648" t="s">
        <v>84</v>
      </c>
    </row>
    <row r="649" spans="1:1">
      <c r="A649" t="s">
        <v>85</v>
      </c>
    </row>
    <row r="650" spans="1:1">
      <c r="A650" t="s">
        <v>95</v>
      </c>
    </row>
    <row r="651" spans="1:1">
      <c r="A651" t="s">
        <v>4</v>
      </c>
    </row>
    <row r="652" spans="1:1">
      <c r="A652" t="s">
        <v>77</v>
      </c>
    </row>
    <row r="653" spans="1:1">
      <c r="A653" t="s">
        <v>34</v>
      </c>
    </row>
    <row r="654" spans="1:1">
      <c r="A654" t="s">
        <v>65</v>
      </c>
    </row>
    <row r="655" spans="1:1">
      <c r="A655" t="s">
        <v>52</v>
      </c>
    </row>
    <row r="656" spans="1:1">
      <c r="A656" t="s">
        <v>43</v>
      </c>
    </row>
    <row r="657" spans="1:1">
      <c r="A657" t="s">
        <v>108</v>
      </c>
    </row>
    <row r="658" spans="1:1">
      <c r="A658" t="s">
        <v>117</v>
      </c>
    </row>
    <row r="659" spans="1:1">
      <c r="A659" t="s">
        <v>211</v>
      </c>
    </row>
    <row r="660" spans="1:1">
      <c r="A660" t="s">
        <v>51</v>
      </c>
    </row>
    <row r="661" spans="1:1">
      <c r="A661" t="s">
        <v>194</v>
      </c>
    </row>
    <row r="662" spans="1:1">
      <c r="A662" t="s">
        <v>229</v>
      </c>
    </row>
    <row r="663" spans="1:1">
      <c r="A663" t="s">
        <v>165</v>
      </c>
    </row>
    <row r="664" spans="1:1">
      <c r="A664" t="s">
        <v>17</v>
      </c>
    </row>
    <row r="665" spans="1:1">
      <c r="A665" t="s">
        <v>34</v>
      </c>
    </row>
    <row r="666" spans="1:1">
      <c r="A666" t="s">
        <v>51</v>
      </c>
    </row>
    <row r="667" spans="1:1">
      <c r="A667" t="s">
        <v>36</v>
      </c>
    </row>
    <row r="668" spans="1:1">
      <c r="A668" t="s">
        <v>233</v>
      </c>
    </row>
    <row r="669" spans="1:1">
      <c r="A669" t="s">
        <v>238</v>
      </c>
    </row>
    <row r="670" spans="1:1">
      <c r="A670" t="s">
        <v>63</v>
      </c>
    </row>
    <row r="671" spans="1:1">
      <c r="A671" t="s">
        <v>240</v>
      </c>
    </row>
    <row r="672" spans="1:1">
      <c r="A672" t="s">
        <v>51</v>
      </c>
    </row>
    <row r="673" spans="1:1">
      <c r="A673" t="s">
        <v>194</v>
      </c>
    </row>
    <row r="674" spans="1:1">
      <c r="A674" t="s">
        <v>233</v>
      </c>
    </row>
    <row r="675" spans="1:1">
      <c r="A675" t="s">
        <v>95</v>
      </c>
    </row>
    <row r="676" spans="1:1">
      <c r="A676" t="s">
        <v>237</v>
      </c>
    </row>
    <row r="677" spans="1:1">
      <c r="A677" t="s">
        <v>241</v>
      </c>
    </row>
    <row r="678" spans="1:1">
      <c r="A678" t="s">
        <v>242</v>
      </c>
    </row>
    <row r="679" spans="1:1">
      <c r="A679" t="s">
        <v>41</v>
      </c>
    </row>
    <row r="680" spans="1:1">
      <c r="A680" t="s">
        <v>84</v>
      </c>
    </row>
    <row r="681" spans="1:1">
      <c r="A681" t="s">
        <v>85</v>
      </c>
    </row>
    <row r="682" spans="1:1">
      <c r="A682" t="s">
        <v>32</v>
      </c>
    </row>
    <row r="683" spans="1:1">
      <c r="A683" t="s">
        <v>197</v>
      </c>
    </row>
    <row r="684" spans="1:1">
      <c r="A684" t="s">
        <v>34</v>
      </c>
    </row>
    <row r="685" spans="1:1">
      <c r="A685" t="s">
        <v>13</v>
      </c>
    </row>
    <row r="686" spans="1:1">
      <c r="A686" t="s">
        <v>41</v>
      </c>
    </row>
    <row r="687" spans="1:1">
      <c r="A687" t="s">
        <v>229</v>
      </c>
    </row>
    <row r="688" spans="1:1">
      <c r="A688" t="s">
        <v>165</v>
      </c>
    </row>
    <row r="689" spans="1:1">
      <c r="A689" t="s">
        <v>237</v>
      </c>
    </row>
    <row r="690" spans="1:1">
      <c r="A690" t="s">
        <v>45</v>
      </c>
    </row>
    <row r="691" spans="1:1">
      <c r="A691" t="s">
        <v>228</v>
      </c>
    </row>
    <row r="692" spans="1:1">
      <c r="A692" t="s">
        <v>212</v>
      </c>
    </row>
    <row r="693" spans="1:1">
      <c r="A693" t="s">
        <v>227</v>
      </c>
    </row>
    <row r="694" spans="1:1">
      <c r="A694" t="s">
        <v>243</v>
      </c>
    </row>
    <row r="695" spans="1:1">
      <c r="A695" t="s">
        <v>95</v>
      </c>
    </row>
    <row r="696" spans="1:1">
      <c r="A696" t="s">
        <v>166</v>
      </c>
    </row>
    <row r="697" spans="1:1">
      <c r="A697" t="s">
        <v>34</v>
      </c>
    </row>
    <row r="698" spans="1:1">
      <c r="A698" t="s">
        <v>244</v>
      </c>
    </row>
    <row r="699" spans="1:1">
      <c r="A699" t="s">
        <v>41</v>
      </c>
    </row>
    <row r="700" spans="1:1">
      <c r="A700" t="s">
        <v>31</v>
      </c>
    </row>
    <row r="701" spans="1:1">
      <c r="A701" t="s">
        <v>95</v>
      </c>
    </row>
    <row r="702" spans="1:1">
      <c r="A702" t="s">
        <v>63</v>
      </c>
    </row>
    <row r="703" spans="1:1">
      <c r="A703" t="s">
        <v>239</v>
      </c>
    </row>
    <row r="704" spans="1:1">
      <c r="A704" t="s">
        <v>212</v>
      </c>
    </row>
    <row r="705" spans="1:1">
      <c r="A705" t="s">
        <v>52</v>
      </c>
    </row>
    <row r="706" spans="1:1">
      <c r="A706" t="s">
        <v>233</v>
      </c>
    </row>
    <row r="707" spans="1:1">
      <c r="A707" t="s">
        <v>238</v>
      </c>
    </row>
    <row r="708" spans="1:1">
      <c r="A708" t="s">
        <v>166</v>
      </c>
    </row>
    <row r="709" spans="1:1">
      <c r="A709" t="s">
        <v>245</v>
      </c>
    </row>
    <row r="710" spans="1:1">
      <c r="A710" t="s">
        <v>65</v>
      </c>
    </row>
    <row r="711" spans="1:1">
      <c r="A711" t="s">
        <v>41</v>
      </c>
    </row>
    <row r="712" spans="1:1">
      <c r="A712" t="s">
        <v>233</v>
      </c>
    </row>
    <row r="713" spans="1:1">
      <c r="A713" t="s">
        <v>32</v>
      </c>
    </row>
    <row r="714" spans="1:1">
      <c r="A714" t="s">
        <v>139</v>
      </c>
    </row>
    <row r="715" spans="1:1">
      <c r="A715" t="s">
        <v>34</v>
      </c>
    </row>
    <row r="716" spans="1:1">
      <c r="A716" t="s">
        <v>13</v>
      </c>
    </row>
    <row r="717" spans="1:1">
      <c r="A717" t="s">
        <v>246</v>
      </c>
    </row>
    <row r="718" spans="1:1">
      <c r="A718" t="s">
        <v>229</v>
      </c>
    </row>
    <row r="719" spans="1:1">
      <c r="A719" t="s">
        <v>93</v>
      </c>
    </row>
    <row r="720" spans="1:1">
      <c r="A720" t="s">
        <v>55</v>
      </c>
    </row>
    <row r="721" spans="1:1">
      <c r="A721" t="s">
        <v>17</v>
      </c>
    </row>
    <row r="722" spans="1:1">
      <c r="A722" t="s">
        <v>67</v>
      </c>
    </row>
    <row r="723" spans="1:1">
      <c r="A723" t="s">
        <v>104</v>
      </c>
    </row>
    <row r="724" spans="1:1">
      <c r="A724" t="s">
        <v>36</v>
      </c>
    </row>
    <row r="725" spans="1:1">
      <c r="A725" t="s">
        <v>247</v>
      </c>
    </row>
    <row r="726" spans="1:1">
      <c r="A726" t="s">
        <v>95</v>
      </c>
    </row>
    <row r="727" spans="1:1">
      <c r="A727" t="s">
        <v>63</v>
      </c>
    </row>
    <row r="728" spans="1:1">
      <c r="A728" t="s">
        <v>45</v>
      </c>
    </row>
    <row r="729" spans="1:1">
      <c r="A729" t="s">
        <v>228</v>
      </c>
    </row>
    <row r="730" spans="1:1">
      <c r="A730" t="s">
        <v>65</v>
      </c>
    </row>
    <row r="731" spans="1:1">
      <c r="A731" t="s">
        <v>41</v>
      </c>
    </row>
    <row r="732" spans="1:1">
      <c r="A732" t="s">
        <v>189</v>
      </c>
    </row>
    <row r="733" spans="1:1">
      <c r="A733" t="s">
        <v>234</v>
      </c>
    </row>
    <row r="734" spans="1:1">
      <c r="A734" t="s">
        <v>166</v>
      </c>
    </row>
    <row r="735" spans="1:1">
      <c r="A735" t="s">
        <v>34</v>
      </c>
    </row>
    <row r="736" spans="1:1">
      <c r="A736" t="s">
        <v>65</v>
      </c>
    </row>
    <row r="737" spans="1:1">
      <c r="A737" t="s">
        <v>41</v>
      </c>
    </row>
    <row r="738" spans="1:1">
      <c r="A738" t="s">
        <v>213</v>
      </c>
    </row>
    <row r="739" spans="1:1">
      <c r="A739" t="s">
        <v>60</v>
      </c>
    </row>
    <row r="740" spans="1:1">
      <c r="A740" t="s">
        <v>63</v>
      </c>
    </row>
    <row r="741" spans="1:1">
      <c r="A741" t="s">
        <v>40</v>
      </c>
    </row>
    <row r="742" spans="1:1">
      <c r="A742" t="s">
        <v>15</v>
      </c>
    </row>
    <row r="743" spans="1:1">
      <c r="A743" t="s">
        <v>36</v>
      </c>
    </row>
    <row r="744" spans="1:1">
      <c r="A744" t="s">
        <v>31</v>
      </c>
    </row>
    <row r="745" spans="1:1">
      <c r="A745" t="s">
        <v>32</v>
      </c>
    </row>
    <row r="746" spans="1:1">
      <c r="A746" t="s">
        <v>63</v>
      </c>
    </row>
    <row r="747" spans="1:1">
      <c r="A747" t="s">
        <v>45</v>
      </c>
    </row>
    <row r="748" spans="1:1">
      <c r="A748" t="s">
        <v>228</v>
      </c>
    </row>
    <row r="749" spans="1:1">
      <c r="A749" t="s">
        <v>13</v>
      </c>
    </row>
    <row r="750" spans="1:1">
      <c r="A750" t="s">
        <v>41</v>
      </c>
    </row>
    <row r="751" spans="1:1">
      <c r="A751" t="s">
        <v>229</v>
      </c>
    </row>
    <row r="752" spans="1:1">
      <c r="A752" t="s">
        <v>18</v>
      </c>
    </row>
    <row r="753" spans="1:1">
      <c r="A753" t="s">
        <v>139</v>
      </c>
    </row>
    <row r="754" spans="1:1">
      <c r="A754" t="s">
        <v>248</v>
      </c>
    </row>
    <row r="755" spans="1:1">
      <c r="A755" t="s">
        <v>15</v>
      </c>
    </row>
    <row r="756" spans="1:1">
      <c r="A756" t="s">
        <v>36</v>
      </c>
    </row>
    <row r="757" spans="1:1">
      <c r="A757" t="s">
        <v>178</v>
      </c>
    </row>
    <row r="758" spans="1:1">
      <c r="A758" t="s">
        <v>60</v>
      </c>
    </row>
    <row r="759" spans="1:1">
      <c r="A759" t="s">
        <v>63</v>
      </c>
    </row>
    <row r="760" spans="1:1">
      <c r="A760" t="s">
        <v>91</v>
      </c>
    </row>
    <row r="761" spans="1:1">
      <c r="A761" t="s">
        <v>13</v>
      </c>
    </row>
    <row r="762" spans="1:1">
      <c r="A762" t="s">
        <v>36</v>
      </c>
    </row>
    <row r="763" spans="1:1">
      <c r="A763" t="s">
        <v>230</v>
      </c>
    </row>
    <row r="764" spans="1:1">
      <c r="A764" t="s">
        <v>50</v>
      </c>
    </row>
    <row r="765" spans="1:1">
      <c r="A765" t="s">
        <v>20</v>
      </c>
    </row>
    <row r="766" spans="1:1">
      <c r="A766" t="s">
        <v>193</v>
      </c>
    </row>
    <row r="767" spans="1:1">
      <c r="A767" t="s">
        <v>106</v>
      </c>
    </row>
    <row r="768" spans="1:1">
      <c r="A768" t="s">
        <v>107</v>
      </c>
    </row>
    <row r="769" spans="1:1">
      <c r="A769" t="s">
        <v>180</v>
      </c>
    </row>
    <row r="770" spans="1:1">
      <c r="A770" t="s">
        <v>178</v>
      </c>
    </row>
    <row r="771" spans="1:1">
      <c r="A771" t="s">
        <v>165</v>
      </c>
    </row>
    <row r="772" spans="1:1">
      <c r="A772" t="s">
        <v>237</v>
      </c>
    </row>
    <row r="773" spans="1:1">
      <c r="A773" t="s">
        <v>207</v>
      </c>
    </row>
    <row r="774" spans="1:1">
      <c r="A774" t="s">
        <v>211</v>
      </c>
    </row>
    <row r="775" spans="1:1">
      <c r="A775" t="s">
        <v>209</v>
      </c>
    </row>
    <row r="776" spans="1:1">
      <c r="A776" t="s">
        <v>36</v>
      </c>
    </row>
    <row r="777" spans="1:1">
      <c r="A777" t="s">
        <v>31</v>
      </c>
    </row>
    <row r="778" spans="1:1">
      <c r="A778" t="s">
        <v>32</v>
      </c>
    </row>
    <row r="779" spans="1:1">
      <c r="A779" t="s">
        <v>100</v>
      </c>
    </row>
    <row r="780" spans="1:1">
      <c r="A780" t="s">
        <v>249</v>
      </c>
    </row>
    <row r="781" spans="1:1">
      <c r="A781" t="s">
        <v>104</v>
      </c>
    </row>
    <row r="782" spans="1:1">
      <c r="A782" t="s">
        <v>64</v>
      </c>
    </row>
    <row r="783" spans="1:1">
      <c r="A783" t="s">
        <v>230</v>
      </c>
    </row>
    <row r="784" spans="1:1">
      <c r="A784" t="s">
        <v>32</v>
      </c>
    </row>
    <row r="785" spans="1:1">
      <c r="A785" t="s">
        <v>63</v>
      </c>
    </row>
    <row r="786" spans="1:1">
      <c r="A786" t="s">
        <v>249</v>
      </c>
    </row>
    <row r="787" spans="1:1">
      <c r="A787" t="s">
        <v>107</v>
      </c>
    </row>
    <row r="788" spans="1:1">
      <c r="A788" t="s">
        <v>36</v>
      </c>
    </row>
    <row r="789" spans="1:1">
      <c r="A789" t="s">
        <v>233</v>
      </c>
    </row>
    <row r="790" spans="1:1">
      <c r="A790" t="s">
        <v>165</v>
      </c>
    </row>
    <row r="791" spans="1:1">
      <c r="A791" t="s">
        <v>166</v>
      </c>
    </row>
    <row r="792" spans="1:1">
      <c r="A792" t="s">
        <v>245</v>
      </c>
    </row>
    <row r="793" spans="1:1">
      <c r="A793" t="s">
        <v>65</v>
      </c>
    </row>
    <row r="794" spans="1:1">
      <c r="A794" t="s">
        <v>41</v>
      </c>
    </row>
    <row r="795" spans="1:1">
      <c r="A795" t="s">
        <v>31</v>
      </c>
    </row>
    <row r="796" spans="1:1">
      <c r="A796" t="s">
        <v>32</v>
      </c>
    </row>
    <row r="797" spans="1:1">
      <c r="A797" t="s">
        <v>63</v>
      </c>
    </row>
    <row r="798" spans="1:1">
      <c r="A798" t="s">
        <v>91</v>
      </c>
    </row>
    <row r="799" spans="1:1">
      <c r="A799" t="s">
        <v>212</v>
      </c>
    </row>
    <row r="800" spans="1:1">
      <c r="A800" t="s">
        <v>52</v>
      </c>
    </row>
    <row r="801" spans="1:1">
      <c r="A801" t="s">
        <v>61</v>
      </c>
    </row>
    <row r="802" spans="1:1">
      <c r="A802" t="s">
        <v>238</v>
      </c>
    </row>
    <row r="803" spans="1:1">
      <c r="A803" t="s">
        <v>63</v>
      </c>
    </row>
    <row r="804" spans="1:1">
      <c r="A804" t="s">
        <v>240</v>
      </c>
    </row>
    <row r="805" spans="1:1">
      <c r="A805" t="s">
        <v>51</v>
      </c>
    </row>
    <row r="806" spans="1:1">
      <c r="A806" t="s">
        <v>180</v>
      </c>
    </row>
    <row r="807" spans="1:1">
      <c r="A807" t="s">
        <v>31</v>
      </c>
    </row>
    <row r="808" spans="1:1">
      <c r="A808" t="s">
        <v>32</v>
      </c>
    </row>
    <row r="809" spans="1:1">
      <c r="A809" t="s">
        <v>63</v>
      </c>
    </row>
    <row r="810" spans="1:1">
      <c r="A810" t="s">
        <v>106</v>
      </c>
    </row>
    <row r="811" spans="1:1">
      <c r="A811" t="s">
        <v>107</v>
      </c>
    </row>
    <row r="812" spans="1:1">
      <c r="A812" t="s">
        <v>64</v>
      </c>
    </row>
    <row r="813" spans="1:1">
      <c r="A813" t="s">
        <v>61</v>
      </c>
    </row>
    <row r="814" spans="1:1">
      <c r="A814" t="s">
        <v>87</v>
      </c>
    </row>
    <row r="815" spans="1:1">
      <c r="A815" t="s">
        <v>105</v>
      </c>
    </row>
    <row r="816" spans="1:1">
      <c r="A816" t="s">
        <v>63</v>
      </c>
    </row>
    <row r="817" spans="1:1">
      <c r="A817" t="s">
        <v>240</v>
      </c>
    </row>
    <row r="818" spans="1:1">
      <c r="A818" t="s">
        <v>51</v>
      </c>
    </row>
    <row r="819" spans="1:1">
      <c r="A819" t="s">
        <v>180</v>
      </c>
    </row>
    <row r="820" spans="1:1">
      <c r="A820" t="s">
        <v>61</v>
      </c>
    </row>
    <row r="821" spans="1:1">
      <c r="A821" t="s">
        <v>18</v>
      </c>
    </row>
    <row r="822" spans="1:1">
      <c r="A822" t="s">
        <v>63</v>
      </c>
    </row>
    <row r="823" spans="1:1">
      <c r="A823" t="s">
        <v>9</v>
      </c>
    </row>
    <row r="824" spans="1:1">
      <c r="A824" t="s">
        <v>15</v>
      </c>
    </row>
    <row r="825" spans="1:1">
      <c r="A825" t="s">
        <v>64</v>
      </c>
    </row>
    <row r="826" spans="1:1">
      <c r="A826" t="s">
        <v>31</v>
      </c>
    </row>
    <row r="827" spans="1:1">
      <c r="A827" t="s">
        <v>95</v>
      </c>
    </row>
    <row r="828" spans="1:1">
      <c r="A828" t="s">
        <v>63</v>
      </c>
    </row>
    <row r="829" spans="1:1">
      <c r="A829" t="s">
        <v>250</v>
      </c>
    </row>
    <row r="830" spans="1:1">
      <c r="A830" t="s">
        <v>212</v>
      </c>
    </row>
    <row r="831" spans="1:1">
      <c r="A831" t="s">
        <v>52</v>
      </c>
    </row>
    <row r="832" spans="1:1">
      <c r="A832" t="s">
        <v>243</v>
      </c>
    </row>
    <row r="833" spans="1:1">
      <c r="A833" t="s">
        <v>93</v>
      </c>
    </row>
    <row r="834" spans="1:1">
      <c r="A834" t="s">
        <v>82</v>
      </c>
    </row>
    <row r="835" spans="1:1">
      <c r="A835" t="s">
        <v>100</v>
      </c>
    </row>
    <row r="836" spans="1:1">
      <c r="A836" t="s">
        <v>34</v>
      </c>
    </row>
    <row r="837" spans="1:1">
      <c r="A837" t="s">
        <v>65</v>
      </c>
    </row>
    <row r="838" spans="1:1">
      <c r="A838" t="s">
        <v>41</v>
      </c>
    </row>
    <row r="839" spans="1:1">
      <c r="A839" t="s">
        <v>108</v>
      </c>
    </row>
    <row r="840" spans="1:1">
      <c r="A840" t="s">
        <v>251</v>
      </c>
    </row>
    <row r="841" spans="1:1">
      <c r="A841" t="s">
        <v>18</v>
      </c>
    </row>
    <row r="842" spans="1:1">
      <c r="A842" t="s">
        <v>108</v>
      </c>
    </row>
    <row r="843" spans="1:1">
      <c r="A843" t="s">
        <v>252</v>
      </c>
    </row>
    <row r="844" spans="1:1">
      <c r="A844" t="s">
        <v>106</v>
      </c>
    </row>
    <row r="845" spans="1:1">
      <c r="A845" t="s">
        <v>98</v>
      </c>
    </row>
    <row r="846" spans="1:1">
      <c r="A846" t="s">
        <v>41</v>
      </c>
    </row>
    <row r="847" spans="1:1">
      <c r="A847" t="s">
        <v>253</v>
      </c>
    </row>
    <row r="848" spans="1:1">
      <c r="A848" t="s">
        <v>60</v>
      </c>
    </row>
    <row r="849" spans="1:1">
      <c r="A849" t="s">
        <v>56</v>
      </c>
    </row>
    <row r="850" spans="1:1">
      <c r="A850" t="s">
        <v>34</v>
      </c>
    </row>
    <row r="851" spans="1:1">
      <c r="A851" t="s">
        <v>209</v>
      </c>
    </row>
    <row r="852" spans="1:1">
      <c r="A852" t="s">
        <v>41</v>
      </c>
    </row>
    <row r="853" spans="1:1">
      <c r="A853" t="s">
        <v>43</v>
      </c>
    </row>
    <row r="854" spans="1:1">
      <c r="A854" t="s">
        <v>108</v>
      </c>
    </row>
    <row r="855" spans="1:1">
      <c r="A855" t="s">
        <v>252</v>
      </c>
    </row>
    <row r="856" spans="1:1">
      <c r="A856" t="s">
        <v>250</v>
      </c>
    </row>
    <row r="857" spans="1:1">
      <c r="A857" t="s">
        <v>51</v>
      </c>
    </row>
    <row r="858" spans="1:1">
      <c r="A858" t="s">
        <v>194</v>
      </c>
    </row>
    <row r="859" spans="1:1">
      <c r="A859" t="s">
        <v>254</v>
      </c>
    </row>
    <row r="860" spans="1:1">
      <c r="A860" t="s">
        <v>60</v>
      </c>
    </row>
    <row r="861" spans="1:1">
      <c r="A861" t="s">
        <v>63</v>
      </c>
    </row>
    <row r="862" spans="1:1">
      <c r="A862" t="s">
        <v>250</v>
      </c>
    </row>
    <row r="863" spans="1:1">
      <c r="A863" t="s">
        <v>104</v>
      </c>
    </row>
    <row r="864" spans="1:1">
      <c r="A864" t="s">
        <v>36</v>
      </c>
    </row>
    <row r="865" spans="1:1">
      <c r="A865" t="s">
        <v>255</v>
      </c>
    </row>
    <row r="866" spans="1:1">
      <c r="A866" t="s">
        <v>38</v>
      </c>
    </row>
    <row r="867" spans="1:1">
      <c r="A867" t="s">
        <v>44</v>
      </c>
    </row>
    <row r="868" spans="1:1">
      <c r="A868" t="s">
        <v>34</v>
      </c>
    </row>
    <row r="869" spans="1:1">
      <c r="A869" t="s">
        <v>13</v>
      </c>
    </row>
    <row r="870" spans="1:1">
      <c r="A870" t="s">
        <v>41</v>
      </c>
    </row>
    <row r="871" spans="1:1">
      <c r="A871" t="s">
        <v>233</v>
      </c>
    </row>
    <row r="872" spans="1:1">
      <c r="A872" t="s">
        <v>87</v>
      </c>
    </row>
    <row r="873" spans="1:1">
      <c r="A873" t="s">
        <v>256</v>
      </c>
    </row>
    <row r="874" spans="1:1">
      <c r="A874" t="s">
        <v>33</v>
      </c>
    </row>
    <row r="875" spans="1:1">
      <c r="A875" t="s">
        <v>34</v>
      </c>
    </row>
    <row r="876" spans="1:1">
      <c r="A876" t="s">
        <v>209</v>
      </c>
    </row>
    <row r="877" spans="1:1">
      <c r="A877" t="s">
        <v>41</v>
      </c>
    </row>
    <row r="878" spans="1:1">
      <c r="A878" t="s">
        <v>233</v>
      </c>
    </row>
    <row r="879" spans="1:1">
      <c r="A879" t="s">
        <v>95</v>
      </c>
    </row>
    <row r="880" spans="1:1">
      <c r="A880" t="s">
        <v>237</v>
      </c>
    </row>
    <row r="881" spans="1:1">
      <c r="A881" t="s">
        <v>239</v>
      </c>
    </row>
    <row r="882" spans="1:1">
      <c r="A882" t="s">
        <v>242</v>
      </c>
    </row>
    <row r="883" spans="1:1">
      <c r="A883" t="s">
        <v>41</v>
      </c>
    </row>
    <row r="884" spans="1:1">
      <c r="A884" t="s">
        <v>178</v>
      </c>
    </row>
    <row r="885" spans="1:1">
      <c r="A885" t="s">
        <v>165</v>
      </c>
    </row>
    <row r="886" spans="1:1">
      <c r="A886" t="s">
        <v>237</v>
      </c>
    </row>
    <row r="887" spans="1:1">
      <c r="A887" t="s">
        <v>239</v>
      </c>
    </row>
    <row r="888" spans="1:1">
      <c r="A888" t="s">
        <v>209</v>
      </c>
    </row>
    <row r="889" spans="1:1">
      <c r="A889" t="s">
        <v>52</v>
      </c>
    </row>
    <row r="890" spans="1:1">
      <c r="A890" t="s">
        <v>178</v>
      </c>
    </row>
    <row r="891" spans="1:1">
      <c r="A891" t="s">
        <v>234</v>
      </c>
    </row>
    <row r="892" spans="1:1">
      <c r="A892" t="s">
        <v>100</v>
      </c>
    </row>
    <row r="893" spans="1:1">
      <c r="A893" t="s">
        <v>248</v>
      </c>
    </row>
    <row r="894" spans="1:1">
      <c r="A894" t="s">
        <v>107</v>
      </c>
    </row>
    <row r="895" spans="1:1">
      <c r="A895" t="s">
        <v>36</v>
      </c>
    </row>
    <row r="896" spans="1:1">
      <c r="A896" t="s">
        <v>189</v>
      </c>
    </row>
    <row r="897" spans="1:1">
      <c r="A897" t="s">
        <v>165</v>
      </c>
    </row>
    <row r="898" spans="1:1">
      <c r="A898" t="s">
        <v>166</v>
      </c>
    </row>
    <row r="899" spans="1:1">
      <c r="A899" t="s">
        <v>9</v>
      </c>
    </row>
    <row r="900" spans="1:1">
      <c r="A900" t="s">
        <v>65</v>
      </c>
    </row>
    <row r="901" spans="1:1">
      <c r="A901" t="s">
        <v>41</v>
      </c>
    </row>
    <row r="902" spans="1:1">
      <c r="A902" t="s">
        <v>229</v>
      </c>
    </row>
    <row r="903" spans="1:1">
      <c r="A903" t="s">
        <v>87</v>
      </c>
    </row>
    <row r="904" spans="1:1">
      <c r="A904" t="s">
        <v>257</v>
      </c>
    </row>
    <row r="905" spans="1:1">
      <c r="A905" t="s">
        <v>139</v>
      </c>
    </row>
    <row r="906" spans="1:1">
      <c r="A906" t="s">
        <v>45</v>
      </c>
    </row>
    <row r="907" spans="1:1">
      <c r="A907" t="s">
        <v>228</v>
      </c>
    </row>
    <row r="908" spans="1:1">
      <c r="A908" t="s">
        <v>15</v>
      </c>
    </row>
    <row r="909" spans="1:1">
      <c r="A909" t="s">
        <v>36</v>
      </c>
    </row>
    <row r="910" spans="1:1">
      <c r="A910" t="s">
        <v>61</v>
      </c>
    </row>
    <row r="911" spans="1:1">
      <c r="A911" t="s">
        <v>165</v>
      </c>
    </row>
    <row r="912" spans="1:1">
      <c r="A912" t="s">
        <v>258</v>
      </c>
    </row>
    <row r="913" spans="1:1">
      <c r="A913" t="s">
        <v>34</v>
      </c>
    </row>
    <row r="914" spans="1:1">
      <c r="A914" t="s">
        <v>51</v>
      </c>
    </row>
    <row r="915" spans="1:1">
      <c r="A915" t="s">
        <v>180</v>
      </c>
    </row>
    <row r="916" spans="1:1">
      <c r="A916" t="s">
        <v>84</v>
      </c>
    </row>
    <row r="917" spans="1:1">
      <c r="A917" t="s">
        <v>85</v>
      </c>
    </row>
    <row r="918" spans="1:1">
      <c r="A918" t="s">
        <v>238</v>
      </c>
    </row>
    <row r="919" spans="1:1">
      <c r="A919" t="s">
        <v>100</v>
      </c>
    </row>
    <row r="920" spans="1:1">
      <c r="A920" t="s">
        <v>34</v>
      </c>
    </row>
    <row r="921" spans="1:1">
      <c r="A921" t="s">
        <v>65</v>
      </c>
    </row>
    <row r="922" spans="1:1">
      <c r="A922" t="s">
        <v>52</v>
      </c>
    </row>
    <row r="923" spans="1:1">
      <c r="A923" t="s">
        <v>189</v>
      </c>
    </row>
    <row r="924" spans="1:1">
      <c r="A924" t="s">
        <v>60</v>
      </c>
    </row>
    <row r="925" spans="1:1">
      <c r="A925" t="s">
        <v>166</v>
      </c>
    </row>
    <row r="926" spans="1:1">
      <c r="A926" t="s">
        <v>34</v>
      </c>
    </row>
    <row r="927" spans="1:1">
      <c r="A927" t="s">
        <v>65</v>
      </c>
    </row>
    <row r="928" spans="1:1">
      <c r="A928" t="s">
        <v>41</v>
      </c>
    </row>
    <row r="929" spans="1:1">
      <c r="A929" t="s">
        <v>189</v>
      </c>
    </row>
    <row r="930" spans="1:1">
      <c r="A930" t="s">
        <v>60</v>
      </c>
    </row>
    <row r="931" spans="1:1">
      <c r="A931" t="s">
        <v>166</v>
      </c>
    </row>
    <row r="932" spans="1:1">
      <c r="A932" t="s">
        <v>9</v>
      </c>
    </row>
    <row r="933" spans="1:1">
      <c r="A933" t="s">
        <v>107</v>
      </c>
    </row>
    <row r="934" spans="1:1">
      <c r="A934" t="s">
        <v>41</v>
      </c>
    </row>
    <row r="935" spans="1:1">
      <c r="A935" t="s">
        <v>61</v>
      </c>
    </row>
    <row r="936" spans="1:1">
      <c r="A936" t="s">
        <v>165</v>
      </c>
    </row>
    <row r="937" spans="1:1">
      <c r="A937" t="s">
        <v>166</v>
      </c>
    </row>
    <row r="938" spans="1:1">
      <c r="A938" t="s">
        <v>250</v>
      </c>
    </row>
    <row r="939" spans="1:1">
      <c r="A939" t="s">
        <v>242</v>
      </c>
    </row>
    <row r="940" spans="1:1">
      <c r="A940" t="s">
        <v>64</v>
      </c>
    </row>
    <row r="941" spans="1:1">
      <c r="A941" t="s">
        <v>189</v>
      </c>
    </row>
    <row r="942" spans="1:1">
      <c r="A942" t="s">
        <v>234</v>
      </c>
    </row>
    <row r="943" spans="1:1">
      <c r="A943" t="s">
        <v>39</v>
      </c>
    </row>
    <row r="944" spans="1:1">
      <c r="A944" t="s">
        <v>34</v>
      </c>
    </row>
    <row r="945" spans="1:1">
      <c r="A945" t="s">
        <v>13</v>
      </c>
    </row>
    <row r="946" spans="1:1">
      <c r="A946" t="s">
        <v>41</v>
      </c>
    </row>
    <row r="947" spans="1:1">
      <c r="A947" t="s">
        <v>19</v>
      </c>
    </row>
    <row r="948" spans="1:1">
      <c r="A948" t="s">
        <v>259</v>
      </c>
    </row>
    <row r="949" spans="1:1">
      <c r="A949" t="s">
        <v>60</v>
      </c>
    </row>
    <row r="950" spans="1:1">
      <c r="A950" t="s">
        <v>260</v>
      </c>
    </row>
    <row r="951" spans="1:1">
      <c r="A951" t="s">
        <v>252</v>
      </c>
    </row>
    <row r="952" spans="1:1">
      <c r="A952" t="s">
        <v>239</v>
      </c>
    </row>
    <row r="953" spans="1:1">
      <c r="A953" t="s">
        <v>65</v>
      </c>
    </row>
    <row r="954" spans="1:1">
      <c r="A954" t="s">
        <v>194</v>
      </c>
    </row>
    <row r="955" spans="1:1">
      <c r="A955" t="s">
        <v>261</v>
      </c>
    </row>
    <row r="956" spans="1:1">
      <c r="A956" t="s">
        <v>165</v>
      </c>
    </row>
    <row r="957" spans="1:1">
      <c r="A957" t="s">
        <v>44</v>
      </c>
    </row>
    <row r="958" spans="1:1">
      <c r="A958" t="s">
        <v>250</v>
      </c>
    </row>
    <row r="959" spans="1:1">
      <c r="A959" t="s">
        <v>13</v>
      </c>
    </row>
    <row r="960" spans="1:1">
      <c r="A960" t="s">
        <v>36</v>
      </c>
    </row>
    <row r="961" spans="1:1">
      <c r="A961" t="s">
        <v>19</v>
      </c>
    </row>
    <row r="962" spans="1:1">
      <c r="A962" t="s">
        <v>262</v>
      </c>
    </row>
    <row r="963" spans="1:1">
      <c r="A963" t="s">
        <v>263</v>
      </c>
    </row>
    <row r="964" spans="1:1">
      <c r="A964" t="s">
        <v>252</v>
      </c>
    </row>
    <row r="965" spans="1:1">
      <c r="A965" t="s">
        <v>250</v>
      </c>
    </row>
    <row r="966" spans="1:1">
      <c r="A966" t="s">
        <v>13</v>
      </c>
    </row>
    <row r="967" spans="1:1">
      <c r="A967" t="s">
        <v>194</v>
      </c>
    </row>
    <row r="968" spans="1:1">
      <c r="A968" t="s">
        <v>264</v>
      </c>
    </row>
    <row r="969" spans="1:1">
      <c r="A969" t="s">
        <v>219</v>
      </c>
    </row>
    <row r="970" spans="1:1">
      <c r="A970" t="s">
        <v>95</v>
      </c>
    </row>
    <row r="971" spans="1:1">
      <c r="A971" t="s">
        <v>265</v>
      </c>
    </row>
    <row r="972" spans="1:1">
      <c r="A972" t="s">
        <v>77</v>
      </c>
    </row>
    <row r="973" spans="1:1">
      <c r="A973" t="s">
        <v>241</v>
      </c>
    </row>
    <row r="974" spans="1:1">
      <c r="A974" t="s">
        <v>107</v>
      </c>
    </row>
    <row r="975" spans="1:1">
      <c r="A975" t="s">
        <v>41</v>
      </c>
    </row>
    <row r="976" spans="1:1">
      <c r="A976" t="s">
        <v>266</v>
      </c>
    </row>
    <row r="977" spans="1:1">
      <c r="A977" t="s">
        <v>103</v>
      </c>
    </row>
    <row r="978" spans="1:1">
      <c r="A978" t="s">
        <v>100</v>
      </c>
    </row>
    <row r="979" spans="1:1">
      <c r="A979" t="s">
        <v>67</v>
      </c>
    </row>
    <row r="980" spans="1:1">
      <c r="A980" t="s">
        <v>65</v>
      </c>
    </row>
    <row r="981" spans="1:1">
      <c r="A981" t="s">
        <v>41</v>
      </c>
    </row>
    <row r="982" spans="1:1">
      <c r="A982" t="s">
        <v>230</v>
      </c>
    </row>
    <row r="983" spans="1:1">
      <c r="A983" t="s">
        <v>103</v>
      </c>
    </row>
    <row r="984" spans="1:1">
      <c r="A984" t="s">
        <v>100</v>
      </c>
    </row>
    <row r="985" spans="1:1">
      <c r="A985" t="s">
        <v>67</v>
      </c>
    </row>
    <row r="986" spans="1:1">
      <c r="A986" t="s">
        <v>65</v>
      </c>
    </row>
    <row r="987" spans="1:1">
      <c r="A987" t="s">
        <v>36</v>
      </c>
    </row>
    <row r="988" spans="1:1">
      <c r="A988" t="s">
        <v>233</v>
      </c>
    </row>
    <row r="989" spans="1:1">
      <c r="A989" t="s">
        <v>234</v>
      </c>
    </row>
    <row r="990" spans="1:1">
      <c r="A990" t="s">
        <v>63</v>
      </c>
    </row>
    <row r="991" spans="1:1">
      <c r="A991" t="s">
        <v>245</v>
      </c>
    </row>
    <row r="992" spans="1:1">
      <c r="A992" t="s">
        <v>65</v>
      </c>
    </row>
    <row r="993" spans="1:1">
      <c r="A993" t="s">
        <v>41</v>
      </c>
    </row>
    <row r="994" spans="1:1">
      <c r="A994" t="s">
        <v>19</v>
      </c>
    </row>
    <row r="995" spans="1:1">
      <c r="A995" t="s">
        <v>259</v>
      </c>
    </row>
    <row r="996" spans="1:1">
      <c r="A996" t="s">
        <v>238</v>
      </c>
    </row>
    <row r="997" spans="1:1">
      <c r="A997" t="s">
        <v>260</v>
      </c>
    </row>
    <row r="998" spans="1:1">
      <c r="A998" t="s">
        <v>252</v>
      </c>
    </row>
    <row r="999" spans="1:1">
      <c r="A999" t="s">
        <v>239</v>
      </c>
    </row>
    <row r="1000" spans="1:1">
      <c r="A1000" t="s">
        <v>65</v>
      </c>
    </row>
    <row r="1001" spans="1:1">
      <c r="A1001" t="s">
        <v>194</v>
      </c>
    </row>
    <row r="1002" spans="1:1">
      <c r="A1002" t="s">
        <v>19</v>
      </c>
    </row>
    <row r="1003" spans="1:1">
      <c r="A1003" t="s">
        <v>259</v>
      </c>
    </row>
    <row r="1004" spans="1:1">
      <c r="A1004" t="s">
        <v>95</v>
      </c>
    </row>
    <row r="1005" spans="1:1">
      <c r="A1005" t="s">
        <v>63</v>
      </c>
    </row>
    <row r="1006" spans="1:1">
      <c r="A1006" t="s">
        <v>14</v>
      </c>
    </row>
    <row r="1007" spans="1:1">
      <c r="A1007" t="s">
        <v>209</v>
      </c>
    </row>
    <row r="1008" spans="1:1">
      <c r="A1008" t="s">
        <v>194</v>
      </c>
    </row>
    <row r="1009" spans="1:1">
      <c r="A1009" t="s">
        <v>267</v>
      </c>
    </row>
    <row r="1010" spans="1:1">
      <c r="A1010" t="s">
        <v>268</v>
      </c>
    </row>
    <row r="1011" spans="1:1">
      <c r="A1011" t="s">
        <v>269</v>
      </c>
    </row>
    <row r="1012" spans="1:1">
      <c r="A1012" t="s">
        <v>213</v>
      </c>
    </row>
    <row r="1013" spans="1:1">
      <c r="A1013" t="s">
        <v>268</v>
      </c>
    </row>
    <row r="1014" spans="1:1">
      <c r="A1014" t="s">
        <v>270</v>
      </c>
    </row>
    <row r="1015" spans="1:1">
      <c r="A1015" t="s">
        <v>175</v>
      </c>
    </row>
    <row r="1016" spans="1:1">
      <c r="A1016" t="s">
        <v>268</v>
      </c>
    </row>
    <row r="1017" spans="1:1">
      <c r="A1017" t="s">
        <v>271</v>
      </c>
    </row>
    <row r="1018" spans="1:1">
      <c r="A1018" t="s">
        <v>253</v>
      </c>
    </row>
    <row r="1019" spans="1:1">
      <c r="A1019" t="s">
        <v>268</v>
      </c>
    </row>
    <row r="1020" spans="1:1">
      <c r="A1020" t="s">
        <v>223</v>
      </c>
    </row>
    <row r="1021" spans="1:1">
      <c r="A1021" t="s">
        <v>272</v>
      </c>
    </row>
    <row r="1022" spans="1:1">
      <c r="A1022" t="s">
        <v>268</v>
      </c>
    </row>
    <row r="1023" spans="1:1">
      <c r="A1023" t="s">
        <v>273</v>
      </c>
    </row>
    <row r="1024" spans="1:1">
      <c r="A1024" t="s">
        <v>215</v>
      </c>
    </row>
    <row r="1025" spans="1:1">
      <c r="A1025" t="s">
        <v>268</v>
      </c>
    </row>
    <row r="1026" spans="1:1">
      <c r="A1026" t="s">
        <v>274</v>
      </c>
    </row>
    <row r="1027" spans="1:1">
      <c r="A1027" t="s">
        <v>255</v>
      </c>
    </row>
    <row r="1028" spans="1:1">
      <c r="A1028" t="s">
        <v>268</v>
      </c>
    </row>
    <row r="1029" spans="1:1">
      <c r="A1029" t="s">
        <v>275</v>
      </c>
    </row>
    <row r="1030" spans="1:1">
      <c r="A1030" t="s">
        <v>189</v>
      </c>
    </row>
    <row r="1031" spans="1:1">
      <c r="A1031" t="s">
        <v>268</v>
      </c>
    </row>
    <row r="1032" spans="1:1">
      <c r="A1032" t="s">
        <v>276</v>
      </c>
    </row>
    <row r="1033" spans="1:1">
      <c r="A1033" t="s">
        <v>261</v>
      </c>
    </row>
    <row r="1034" spans="1:1">
      <c r="A1034" t="s">
        <v>277</v>
      </c>
    </row>
    <row r="1035" spans="1:1">
      <c r="A1035" t="s">
        <v>278</v>
      </c>
    </row>
    <row r="1036" spans="1:1">
      <c r="A1036" t="s">
        <v>266</v>
      </c>
    </row>
    <row r="1037" spans="1:1">
      <c r="A1037" t="s">
        <v>277</v>
      </c>
    </row>
    <row r="1038" spans="1:1">
      <c r="A1038" t="s">
        <v>279</v>
      </c>
    </row>
    <row r="1039" spans="1:1">
      <c r="A1039" t="s">
        <v>280</v>
      </c>
    </row>
    <row r="1040" spans="1:1">
      <c r="A1040" t="s">
        <v>277</v>
      </c>
    </row>
    <row r="1041" spans="1:1">
      <c r="A1041" t="s">
        <v>281</v>
      </c>
    </row>
    <row r="1042" spans="1:1">
      <c r="A1042" t="s">
        <v>78</v>
      </c>
    </row>
    <row r="1043" spans="1:1">
      <c r="A1043" t="s">
        <v>282</v>
      </c>
    </row>
    <row r="1044" spans="1:1">
      <c r="A1044" t="s">
        <v>283</v>
      </c>
    </row>
    <row r="1045" spans="1:1">
      <c r="A1045" t="s">
        <v>90</v>
      </c>
    </row>
    <row r="1046" spans="1:1">
      <c r="A1046" t="s">
        <v>282</v>
      </c>
    </row>
    <row r="1047" spans="1:1">
      <c r="A1047" t="s">
        <v>284</v>
      </c>
    </row>
    <row r="1048" spans="1:1">
      <c r="A1048" t="s">
        <v>94</v>
      </c>
    </row>
    <row r="1049" spans="1:1">
      <c r="A1049" t="s">
        <v>282</v>
      </c>
    </row>
    <row r="1050" spans="1:1">
      <c r="A1050" t="s">
        <v>70</v>
      </c>
    </row>
    <row r="1051" spans="1:1">
      <c r="A1051" t="s">
        <v>99</v>
      </c>
    </row>
    <row r="1052" spans="1:1">
      <c r="A1052" t="s">
        <v>282</v>
      </c>
    </row>
    <row r="1053" spans="1:1">
      <c r="A1053" t="s">
        <v>285</v>
      </c>
    </row>
    <row r="1054" spans="1:1">
      <c r="A1054" t="s">
        <v>286</v>
      </c>
    </row>
    <row r="1055" spans="1:1">
      <c r="A1055" t="s">
        <v>282</v>
      </c>
    </row>
    <row r="1056" spans="1:1">
      <c r="A1056" t="s">
        <v>287</v>
      </c>
    </row>
    <row r="1057" spans="1:1">
      <c r="A1057" t="s">
        <v>247</v>
      </c>
    </row>
    <row r="1058" spans="1:1">
      <c r="A1058" t="s"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3"/>
  <sheetViews>
    <sheetView workbookViewId="0">
      <selection activeCell="A11" sqref="A11"/>
    </sheetView>
  </sheetViews>
  <sheetFormatPr defaultRowHeight="15"/>
  <cols>
    <col min="1" max="1" width="24.28515625" bestFit="1" customWidth="1"/>
  </cols>
  <sheetData>
    <row r="1" spans="1:2" ht="23.25">
      <c r="A1" s="17" t="s">
        <v>711</v>
      </c>
    </row>
    <row r="3" spans="1:2">
      <c r="A3" s="10" t="s">
        <v>546</v>
      </c>
      <c r="B3" t="s">
        <v>712</v>
      </c>
    </row>
    <row r="4" spans="1:2">
      <c r="A4" s="6" t="s">
        <v>25</v>
      </c>
      <c r="B4" t="s">
        <v>713</v>
      </c>
    </row>
    <row r="5" spans="1:2">
      <c r="A5" s="7" t="s">
        <v>552</v>
      </c>
      <c r="B5" t="s">
        <v>714</v>
      </c>
    </row>
    <row r="6" spans="1:2">
      <c r="A6" s="8" t="s">
        <v>685</v>
      </c>
      <c r="B6" t="s">
        <v>715</v>
      </c>
    </row>
    <row r="7" spans="1:2">
      <c r="A7" s="9" t="s">
        <v>686</v>
      </c>
      <c r="B7" t="s">
        <v>716</v>
      </c>
    </row>
    <row r="9" spans="1:2" ht="23.25">
      <c r="A9" s="17" t="s">
        <v>717</v>
      </c>
    </row>
    <row r="10" spans="1:2">
      <c r="A10" t="s">
        <v>723</v>
      </c>
    </row>
    <row r="12" spans="1:2" ht="23.25">
      <c r="A12" s="17" t="s">
        <v>721</v>
      </c>
    </row>
    <row r="13" spans="1:2">
      <c r="A13" t="s">
        <v>722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Master</vt:lpstr>
      <vt:lpstr>Features images</vt:lpstr>
      <vt:lpstr>Features Breakdown</vt:lpstr>
      <vt:lpstr>Explanation</vt:lpstr>
    </vt:vector>
  </TitlesOfParts>
  <Company>Manpower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mknobbe</dc:creator>
  <cp:lastModifiedBy>mknobbe</cp:lastModifiedBy>
  <dcterms:created xsi:type="dcterms:W3CDTF">2013-05-27T04:38:36Z</dcterms:created>
  <dcterms:modified xsi:type="dcterms:W3CDTF">2013-06-23T04:16:31Z</dcterms:modified>
</cp:coreProperties>
</file>